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genmills-my.sharepoint.com/personal/todd_haag_genmills_com/Documents/Personal/Sports-Games/"/>
    </mc:Choice>
  </mc:AlternateContent>
  <xr:revisionPtr revIDLastSave="638" documentId="8_{9F9BEE41-0A9A-4086-AC45-76735D4EB329}" xr6:coauthVersionLast="47" xr6:coauthVersionMax="47" xr10:uidLastSave="{A69E3160-D30B-4EB9-8E6F-643614F48690}"/>
  <bookViews>
    <workbookView xWindow="0" yWindow="-16320" windowWidth="29040" windowHeight="15720" activeTab="1" xr2:uid="{73177DE5-886D-420D-B43C-9F96199278F6}"/>
  </bookViews>
  <sheets>
    <sheet name="Career &gt;" sheetId="12" r:id="rId1"/>
    <sheet name="Career Season All-Time" sheetId="13" r:id="rId2"/>
    <sheet name="Career All-Time LL" sheetId="6" r:id="rId3"/>
    <sheet name="Career Qualify Batting" sheetId="9" r:id="rId4"/>
    <sheet name="Career Qualify Pitching" sheetId="10" r:id="rId5"/>
    <sheet name="2025 &gt;" sheetId="11" r:id="rId6"/>
    <sheet name="Season LL" sheetId="16" r:id="rId7"/>
    <sheet name="Standings" sheetId="3" r:id="rId8"/>
    <sheet name="Batting Team Pivot" sheetId="4" r:id="rId9"/>
    <sheet name="Pitching Team Pivot" sheetId="5" r:id="rId10"/>
    <sheet name="Batting" sheetId="1" r:id="rId11"/>
    <sheet name="Pitching" sheetId="2" r:id="rId12"/>
    <sheet name="RF" sheetId="8" r:id="rId13"/>
  </sheets>
  <definedNames>
    <definedName name="_xlnm._FilterDatabase" localSheetId="10" hidden="1">Batting!$A$1:$AB$1</definedName>
    <definedName name="_xlnm._FilterDatabase" localSheetId="3" hidden="1">'Career Qualify Batting'!$A$1:$S$1</definedName>
    <definedName name="_xlnm._FilterDatabase" localSheetId="4" hidden="1">'Career Qualify Pitching'!$A$1:$N$1</definedName>
    <definedName name="_xlnm._FilterDatabase" localSheetId="11" hidden="1">Pitching!$A$1:$U$244</definedName>
    <definedName name="_xlnm._FilterDatabase" localSheetId="7" hidden="1">Standings!$A$1:$Q$1</definedName>
  </definedNames>
  <calcPr calcId="191029"/>
  <pivotCaches>
    <pivotCache cacheId="3" r:id="rId14"/>
    <pivotCache cacheId="4" r:id="rId1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57" i="16" l="1"/>
  <c r="Z58" i="16" s="1"/>
  <c r="Z59" i="16" s="1"/>
  <c r="Z60" i="16" s="1"/>
  <c r="Z61" i="16" s="1"/>
  <c r="Z62" i="16" s="1"/>
  <c r="Z63" i="16" s="1"/>
  <c r="Z64" i="16" s="1"/>
  <c r="Z65" i="16" s="1"/>
  <c r="Z66" i="16" s="1"/>
  <c r="Z67" i="16" s="1"/>
  <c r="Z68" i="16" s="1"/>
  <c r="Z69" i="16" s="1"/>
  <c r="Z70" i="16" s="1"/>
  <c r="Z71" i="16" s="1"/>
  <c r="Z72" i="16" s="1"/>
  <c r="Z73" i="16" s="1"/>
  <c r="Z74" i="16" s="1"/>
  <c r="Z75" i="16" s="1"/>
  <c r="Z76" i="16" s="1"/>
  <c r="Z77" i="16" s="1"/>
  <c r="Z78" i="16" s="1"/>
  <c r="Z79" i="16" s="1"/>
  <c r="Z80" i="16" s="1"/>
  <c r="U57" i="16"/>
  <c r="U58" i="16" s="1"/>
  <c r="U59" i="16" s="1"/>
  <c r="U60" i="16" s="1"/>
  <c r="U61" i="16" s="1"/>
  <c r="U62" i="16" s="1"/>
  <c r="U63" i="16" s="1"/>
  <c r="U64" i="16" s="1"/>
  <c r="U65" i="16" s="1"/>
  <c r="U66" i="16" s="1"/>
  <c r="U67" i="16" s="1"/>
  <c r="U68" i="16" s="1"/>
  <c r="U69" i="16" s="1"/>
  <c r="U70" i="16" s="1"/>
  <c r="U71" i="16" s="1"/>
  <c r="U72" i="16" s="1"/>
  <c r="U73" i="16" s="1"/>
  <c r="U74" i="16" s="1"/>
  <c r="U75" i="16" s="1"/>
  <c r="U76" i="16" s="1"/>
  <c r="U77" i="16" s="1"/>
  <c r="U78" i="16" s="1"/>
  <c r="U79" i="16" s="1"/>
  <c r="U80" i="16" s="1"/>
  <c r="P57" i="16"/>
  <c r="P58" i="16" s="1"/>
  <c r="P59" i="16" s="1"/>
  <c r="P60" i="16" s="1"/>
  <c r="P61" i="16" s="1"/>
  <c r="P62" i="16" s="1"/>
  <c r="P63" i="16" s="1"/>
  <c r="P64" i="16" s="1"/>
  <c r="P65" i="16" s="1"/>
  <c r="P66" i="16" s="1"/>
  <c r="P67" i="16" s="1"/>
  <c r="P68" i="16" s="1"/>
  <c r="P69" i="16" s="1"/>
  <c r="P70" i="16" s="1"/>
  <c r="P71" i="16" s="1"/>
  <c r="P72" i="16" s="1"/>
  <c r="P73" i="16" s="1"/>
  <c r="P74" i="16" s="1"/>
  <c r="P75" i="16" s="1"/>
  <c r="P76" i="16" s="1"/>
  <c r="P77" i="16" s="1"/>
  <c r="P78" i="16" s="1"/>
  <c r="P79" i="16" s="1"/>
  <c r="P80" i="16" s="1"/>
  <c r="K57" i="16"/>
  <c r="K58" i="16" s="1"/>
  <c r="K59" i="16" s="1"/>
  <c r="K60" i="16" s="1"/>
  <c r="K61" i="16" s="1"/>
  <c r="K62" i="16" s="1"/>
  <c r="K63" i="16" s="1"/>
  <c r="K64" i="16" s="1"/>
  <c r="K65" i="16" s="1"/>
  <c r="K66" i="16" s="1"/>
  <c r="K67" i="16" s="1"/>
  <c r="K68" i="16" s="1"/>
  <c r="K69" i="16" s="1"/>
  <c r="K70" i="16" s="1"/>
  <c r="K71" i="16" s="1"/>
  <c r="K72" i="16" s="1"/>
  <c r="K73" i="16" s="1"/>
  <c r="K74" i="16" s="1"/>
  <c r="K75" i="16" s="1"/>
  <c r="K76" i="16" s="1"/>
  <c r="K77" i="16" s="1"/>
  <c r="K78" i="16" s="1"/>
  <c r="K79" i="16" s="1"/>
  <c r="K80" i="16" s="1"/>
  <c r="F57" i="16"/>
  <c r="F58" i="16" s="1"/>
  <c r="F59" i="16" s="1"/>
  <c r="F60" i="16" s="1"/>
  <c r="F61" i="16" s="1"/>
  <c r="F62" i="16" s="1"/>
  <c r="F63" i="16" s="1"/>
  <c r="F64" i="16" s="1"/>
  <c r="F65" i="16" s="1"/>
  <c r="F66" i="16" s="1"/>
  <c r="F67" i="16" s="1"/>
  <c r="F68" i="16" s="1"/>
  <c r="F69" i="16" s="1"/>
  <c r="F70" i="16" s="1"/>
  <c r="F71" i="16" s="1"/>
  <c r="F72" i="16" s="1"/>
  <c r="F73" i="16" s="1"/>
  <c r="F74" i="16" s="1"/>
  <c r="F75" i="16" s="1"/>
  <c r="F76" i="16" s="1"/>
  <c r="F77" i="16" s="1"/>
  <c r="F78" i="16" s="1"/>
  <c r="F79" i="16" s="1"/>
  <c r="F80" i="16" s="1"/>
  <c r="A57" i="16"/>
  <c r="A58" i="16" s="1"/>
  <c r="A59" i="16" s="1"/>
  <c r="A60" i="16" s="1"/>
  <c r="A61" i="16" s="1"/>
  <c r="A62" i="16" s="1"/>
  <c r="A63" i="16" s="1"/>
  <c r="A64" i="16" s="1"/>
  <c r="A65" i="16" s="1"/>
  <c r="A66" i="16" s="1"/>
  <c r="A67" i="16" s="1"/>
  <c r="A68" i="16" s="1"/>
  <c r="A69" i="16" s="1"/>
  <c r="A70" i="16" s="1"/>
  <c r="A71" i="16" s="1"/>
  <c r="A72" i="16" s="1"/>
  <c r="A73" i="16" s="1"/>
  <c r="A74" i="16" s="1"/>
  <c r="A75" i="16" s="1"/>
  <c r="A76" i="16" s="1"/>
  <c r="A77" i="16" s="1"/>
  <c r="A78" i="16" s="1"/>
  <c r="A79" i="16" s="1"/>
  <c r="A80" i="16" s="1"/>
  <c r="AE30" i="16"/>
  <c r="AE31" i="16" s="1"/>
  <c r="AE32" i="16" s="1"/>
  <c r="AE33" i="16" s="1"/>
  <c r="AE34" i="16" s="1"/>
  <c r="AE35" i="16" s="1"/>
  <c r="AE36" i="16" s="1"/>
  <c r="AE37" i="16" s="1"/>
  <c r="AE38" i="16" s="1"/>
  <c r="AE39" i="16" s="1"/>
  <c r="AE40" i="16" s="1"/>
  <c r="AE41" i="16" s="1"/>
  <c r="AE42" i="16" s="1"/>
  <c r="AE43" i="16" s="1"/>
  <c r="AE44" i="16" s="1"/>
  <c r="AE45" i="16" s="1"/>
  <c r="AE46" i="16" s="1"/>
  <c r="AE47" i="16" s="1"/>
  <c r="AE48" i="16" s="1"/>
  <c r="AE49" i="16" s="1"/>
  <c r="AE50" i="16" s="1"/>
  <c r="AE51" i="16" s="1"/>
  <c r="AE52" i="16" s="1"/>
  <c r="AE53" i="16" s="1"/>
  <c r="Z30" i="16"/>
  <c r="Z31" i="16" s="1"/>
  <c r="Z32" i="16" s="1"/>
  <c r="Z33" i="16" s="1"/>
  <c r="Z34" i="16" s="1"/>
  <c r="Z35" i="16" s="1"/>
  <c r="Z36" i="16" s="1"/>
  <c r="Z37" i="16" s="1"/>
  <c r="Z38" i="16" s="1"/>
  <c r="Z39" i="16" s="1"/>
  <c r="Z40" i="16" s="1"/>
  <c r="Z41" i="16" s="1"/>
  <c r="Z42" i="16" s="1"/>
  <c r="Z43" i="16" s="1"/>
  <c r="Z44" i="16" s="1"/>
  <c r="Z45" i="16" s="1"/>
  <c r="Z46" i="16" s="1"/>
  <c r="Z47" i="16" s="1"/>
  <c r="Z48" i="16" s="1"/>
  <c r="Z49" i="16" s="1"/>
  <c r="Z50" i="16" s="1"/>
  <c r="Z51" i="16" s="1"/>
  <c r="Z52" i="16" s="1"/>
  <c r="Z53" i="16" s="1"/>
  <c r="U30" i="16"/>
  <c r="U31" i="16" s="1"/>
  <c r="U32" i="16" s="1"/>
  <c r="U33" i="16" s="1"/>
  <c r="U34" i="16" s="1"/>
  <c r="U35" i="16" s="1"/>
  <c r="U36" i="16" s="1"/>
  <c r="U37" i="16" s="1"/>
  <c r="U38" i="16" s="1"/>
  <c r="U39" i="16" s="1"/>
  <c r="U40" i="16" s="1"/>
  <c r="U41" i="16" s="1"/>
  <c r="U42" i="16" s="1"/>
  <c r="U43" i="16" s="1"/>
  <c r="U44" i="16" s="1"/>
  <c r="U45" i="16" s="1"/>
  <c r="U46" i="16" s="1"/>
  <c r="U47" i="16" s="1"/>
  <c r="U48" i="16" s="1"/>
  <c r="U49" i="16" s="1"/>
  <c r="U50" i="16" s="1"/>
  <c r="U51" i="16" s="1"/>
  <c r="U52" i="16" s="1"/>
  <c r="U53" i="16" s="1"/>
  <c r="P30" i="16"/>
  <c r="P31" i="16" s="1"/>
  <c r="P32" i="16" s="1"/>
  <c r="P33" i="16" s="1"/>
  <c r="P34" i="16" s="1"/>
  <c r="P35" i="16" s="1"/>
  <c r="P36" i="16" s="1"/>
  <c r="P37" i="16" s="1"/>
  <c r="P38" i="16" s="1"/>
  <c r="P39" i="16" s="1"/>
  <c r="P40" i="16" s="1"/>
  <c r="P41" i="16" s="1"/>
  <c r="P42" i="16" s="1"/>
  <c r="P43" i="16" s="1"/>
  <c r="P44" i="16" s="1"/>
  <c r="P45" i="16" s="1"/>
  <c r="P46" i="16" s="1"/>
  <c r="P47" i="16" s="1"/>
  <c r="P48" i="16" s="1"/>
  <c r="P49" i="16" s="1"/>
  <c r="P50" i="16" s="1"/>
  <c r="P51" i="16" s="1"/>
  <c r="P52" i="16" s="1"/>
  <c r="P53" i="16" s="1"/>
  <c r="K30" i="16"/>
  <c r="K31" i="16" s="1"/>
  <c r="K32" i="16" s="1"/>
  <c r="K33" i="16" s="1"/>
  <c r="K34" i="16" s="1"/>
  <c r="K35" i="16" s="1"/>
  <c r="K36" i="16" s="1"/>
  <c r="K37" i="16" s="1"/>
  <c r="K38" i="16" s="1"/>
  <c r="K39" i="16" s="1"/>
  <c r="K40" i="16" s="1"/>
  <c r="K41" i="16" s="1"/>
  <c r="K42" i="16" s="1"/>
  <c r="K43" i="16" s="1"/>
  <c r="K44" i="16" s="1"/>
  <c r="K45" i="16" s="1"/>
  <c r="K46" i="16" s="1"/>
  <c r="K47" i="16" s="1"/>
  <c r="K48" i="16" s="1"/>
  <c r="K49" i="16" s="1"/>
  <c r="K50" i="16" s="1"/>
  <c r="K51" i="16" s="1"/>
  <c r="K52" i="16" s="1"/>
  <c r="K53" i="16" s="1"/>
  <c r="F30" i="16"/>
  <c r="F31" i="16" s="1"/>
  <c r="F32" i="16" s="1"/>
  <c r="F33" i="16" s="1"/>
  <c r="F34" i="16" s="1"/>
  <c r="F35" i="16" s="1"/>
  <c r="F36" i="16" s="1"/>
  <c r="F37" i="16" s="1"/>
  <c r="F38" i="16" s="1"/>
  <c r="F39" i="16" s="1"/>
  <c r="F40" i="16" s="1"/>
  <c r="F41" i="16" s="1"/>
  <c r="F42" i="16" s="1"/>
  <c r="F43" i="16" s="1"/>
  <c r="F44" i="16" s="1"/>
  <c r="F45" i="16" s="1"/>
  <c r="F46" i="16" s="1"/>
  <c r="F47" i="16" s="1"/>
  <c r="F48" i="16" s="1"/>
  <c r="F49" i="16" s="1"/>
  <c r="F50" i="16" s="1"/>
  <c r="F51" i="16" s="1"/>
  <c r="F52" i="16" s="1"/>
  <c r="F53" i="16" s="1"/>
  <c r="A30" i="16"/>
  <c r="A31" i="16" s="1"/>
  <c r="A32" i="16" s="1"/>
  <c r="A33" i="16" s="1"/>
  <c r="A34" i="16" s="1"/>
  <c r="A35" i="16" s="1"/>
  <c r="A36" i="16" s="1"/>
  <c r="A37" i="16" s="1"/>
  <c r="A38" i="16" s="1"/>
  <c r="A39" i="16" s="1"/>
  <c r="A40" i="16" s="1"/>
  <c r="A41" i="16" s="1"/>
  <c r="A42" i="16" s="1"/>
  <c r="A43" i="16" s="1"/>
  <c r="A44" i="16" s="1"/>
  <c r="A45" i="16" s="1"/>
  <c r="A46" i="16" s="1"/>
  <c r="A47" i="16" s="1"/>
  <c r="A48" i="16" s="1"/>
  <c r="A49" i="16" s="1"/>
  <c r="A50" i="16" s="1"/>
  <c r="A51" i="16" s="1"/>
  <c r="A52" i="16" s="1"/>
  <c r="A53" i="16" s="1"/>
  <c r="AE3" i="16"/>
  <c r="AE4" i="16" s="1"/>
  <c r="AE5" i="16" s="1"/>
  <c r="AE6" i="16" s="1"/>
  <c r="AE7" i="16" s="1"/>
  <c r="AE8" i="16" s="1"/>
  <c r="AE9" i="16" s="1"/>
  <c r="AE10" i="16" s="1"/>
  <c r="AE11" i="16" s="1"/>
  <c r="AE12" i="16" s="1"/>
  <c r="AE13" i="16" s="1"/>
  <c r="AE14" i="16" s="1"/>
  <c r="AE15" i="16" s="1"/>
  <c r="AE16" i="16" s="1"/>
  <c r="AE17" i="16" s="1"/>
  <c r="AE18" i="16" s="1"/>
  <c r="AE19" i="16" s="1"/>
  <c r="AE20" i="16" s="1"/>
  <c r="AE21" i="16" s="1"/>
  <c r="AE22" i="16" s="1"/>
  <c r="AE23" i="16" s="1"/>
  <c r="AE24" i="16" s="1"/>
  <c r="AE25" i="16" s="1"/>
  <c r="AE26" i="16" s="1"/>
  <c r="Z3" i="16"/>
  <c r="Z4" i="16" s="1"/>
  <c r="Z5" i="16" s="1"/>
  <c r="Z6" i="16" s="1"/>
  <c r="Z7" i="16" s="1"/>
  <c r="Z8" i="16" s="1"/>
  <c r="Z9" i="16" s="1"/>
  <c r="Z10" i="16" s="1"/>
  <c r="Z11" i="16" s="1"/>
  <c r="Z12" i="16" s="1"/>
  <c r="Z13" i="16" s="1"/>
  <c r="Z14" i="16" s="1"/>
  <c r="Z15" i="16" s="1"/>
  <c r="Z16" i="16" s="1"/>
  <c r="Z17" i="16" s="1"/>
  <c r="Z18" i="16" s="1"/>
  <c r="Z19" i="16" s="1"/>
  <c r="Z20" i="16" s="1"/>
  <c r="Z21" i="16" s="1"/>
  <c r="Z22" i="16" s="1"/>
  <c r="Z23" i="16" s="1"/>
  <c r="Z24" i="16" s="1"/>
  <c r="Z25" i="16" s="1"/>
  <c r="Z26" i="16" s="1"/>
  <c r="U3" i="16"/>
  <c r="U4" i="16" s="1"/>
  <c r="U5" i="16" s="1"/>
  <c r="U6" i="16" s="1"/>
  <c r="U7" i="16" s="1"/>
  <c r="U8" i="16" s="1"/>
  <c r="U9" i="16" s="1"/>
  <c r="U10" i="16" s="1"/>
  <c r="U11" i="16" s="1"/>
  <c r="U12" i="16" s="1"/>
  <c r="U13" i="16" s="1"/>
  <c r="U14" i="16" s="1"/>
  <c r="U15" i="16" s="1"/>
  <c r="U16" i="16" s="1"/>
  <c r="U17" i="16" s="1"/>
  <c r="U18" i="16" s="1"/>
  <c r="U19" i="16" s="1"/>
  <c r="U20" i="16" s="1"/>
  <c r="U21" i="16" s="1"/>
  <c r="U22" i="16" s="1"/>
  <c r="U23" i="16" s="1"/>
  <c r="U24" i="16" s="1"/>
  <c r="U25" i="16" s="1"/>
  <c r="U26" i="16" s="1"/>
  <c r="P3" i="16"/>
  <c r="P4" i="16" s="1"/>
  <c r="P5" i="16" s="1"/>
  <c r="P6" i="16" s="1"/>
  <c r="P7" i="16" s="1"/>
  <c r="P8" i="16" s="1"/>
  <c r="P9" i="16" s="1"/>
  <c r="P10" i="16" s="1"/>
  <c r="P11" i="16" s="1"/>
  <c r="P12" i="16" s="1"/>
  <c r="P13" i="16" s="1"/>
  <c r="P14" i="16" s="1"/>
  <c r="P15" i="16" s="1"/>
  <c r="P16" i="16" s="1"/>
  <c r="P17" i="16" s="1"/>
  <c r="P18" i="16" s="1"/>
  <c r="P19" i="16" s="1"/>
  <c r="P20" i="16" s="1"/>
  <c r="P21" i="16" s="1"/>
  <c r="P22" i="16" s="1"/>
  <c r="P23" i="16" s="1"/>
  <c r="P24" i="16" s="1"/>
  <c r="P25" i="16" s="1"/>
  <c r="P26" i="16" s="1"/>
  <c r="K3" i="16"/>
  <c r="K4" i="16" s="1"/>
  <c r="K5" i="16" s="1"/>
  <c r="K6" i="16" s="1"/>
  <c r="K7" i="16" s="1"/>
  <c r="K8" i="16" s="1"/>
  <c r="K9" i="16" s="1"/>
  <c r="K10" i="16" s="1"/>
  <c r="K11" i="16" s="1"/>
  <c r="K12" i="16" s="1"/>
  <c r="K13" i="16" s="1"/>
  <c r="K14" i="16" s="1"/>
  <c r="K15" i="16" s="1"/>
  <c r="K16" i="16" s="1"/>
  <c r="K17" i="16" s="1"/>
  <c r="K18" i="16" s="1"/>
  <c r="K19" i="16" s="1"/>
  <c r="K20" i="16" s="1"/>
  <c r="K21" i="16" s="1"/>
  <c r="K22" i="16" s="1"/>
  <c r="K23" i="16" s="1"/>
  <c r="K24" i="16" s="1"/>
  <c r="K25" i="16" s="1"/>
  <c r="K26" i="16" s="1"/>
  <c r="F3" i="16"/>
  <c r="F4" i="16" s="1"/>
  <c r="F5" i="16" s="1"/>
  <c r="F6" i="16" s="1"/>
  <c r="F7" i="16" s="1"/>
  <c r="F8" i="16" s="1"/>
  <c r="F9" i="16" s="1"/>
  <c r="F10" i="16" s="1"/>
  <c r="F11" i="16" s="1"/>
  <c r="F12" i="16" s="1"/>
  <c r="F13" i="16" s="1"/>
  <c r="F14" i="16" s="1"/>
  <c r="F15" i="16" s="1"/>
  <c r="F16" i="16" s="1"/>
  <c r="F17" i="16" s="1"/>
  <c r="F18" i="16" s="1"/>
  <c r="F19" i="16" s="1"/>
  <c r="F20" i="16" s="1"/>
  <c r="F21" i="16" s="1"/>
  <c r="F22" i="16" s="1"/>
  <c r="F23" i="16" s="1"/>
  <c r="F24" i="16" s="1"/>
  <c r="F25" i="16" s="1"/>
  <c r="F26" i="16" s="1"/>
  <c r="A3" i="16"/>
  <c r="A4" i="16" s="1"/>
  <c r="A5" i="16" s="1"/>
  <c r="A6" i="16" s="1"/>
  <c r="A7" i="16" s="1"/>
  <c r="A8" i="16" s="1"/>
  <c r="A9" i="16" s="1"/>
  <c r="A10" i="16" s="1"/>
  <c r="A11" i="16" s="1"/>
  <c r="A12" i="16" s="1"/>
  <c r="A13" i="16" s="1"/>
  <c r="A14" i="16" s="1"/>
  <c r="A15" i="16" s="1"/>
  <c r="A16" i="16" s="1"/>
  <c r="A17" i="16" s="1"/>
  <c r="A18" i="16" s="1"/>
  <c r="A19" i="16" s="1"/>
  <c r="A20" i="16" s="1"/>
  <c r="A21" i="16" s="1"/>
  <c r="A22" i="16" s="1"/>
  <c r="A23" i="16" s="1"/>
  <c r="A24" i="16" s="1"/>
  <c r="A25" i="16" s="1"/>
  <c r="A26" i="16" s="1"/>
  <c r="M58" i="6"/>
  <c r="M59" i="6" s="1"/>
  <c r="M60" i="6" s="1"/>
  <c r="M61" i="6" s="1"/>
  <c r="M62" i="6" s="1"/>
  <c r="M63" i="6" s="1"/>
  <c r="M64" i="6" s="1"/>
  <c r="M65" i="6" s="1"/>
  <c r="M66" i="6" s="1"/>
  <c r="M67" i="6" s="1"/>
  <c r="M68" i="6" s="1"/>
  <c r="M69" i="6" s="1"/>
  <c r="M70" i="6" s="1"/>
  <c r="M71" i="6" s="1"/>
  <c r="M72" i="6" s="1"/>
  <c r="M73" i="6" s="1"/>
  <c r="M74" i="6" s="1"/>
  <c r="M75" i="6" s="1"/>
  <c r="M76" i="6" s="1"/>
  <c r="M77" i="6" s="1"/>
  <c r="M78" i="6" s="1"/>
  <c r="M79" i="6" s="1"/>
  <c r="M80" i="6" s="1"/>
  <c r="U57" i="6"/>
  <c r="U58" i="6" s="1"/>
  <c r="U59" i="6" s="1"/>
  <c r="U60" i="6" s="1"/>
  <c r="U61" i="6" s="1"/>
  <c r="U62" i="6" s="1"/>
  <c r="U63" i="6" s="1"/>
  <c r="U64" i="6" s="1"/>
  <c r="U65" i="6" s="1"/>
  <c r="U66" i="6" s="1"/>
  <c r="U67" i="6" s="1"/>
  <c r="U68" i="6" s="1"/>
  <c r="U69" i="6" s="1"/>
  <c r="U70" i="6" s="1"/>
  <c r="U71" i="6" s="1"/>
  <c r="U72" i="6" s="1"/>
  <c r="U73" i="6" s="1"/>
  <c r="U74" i="6" s="1"/>
  <c r="U75" i="6" s="1"/>
  <c r="U76" i="6" s="1"/>
  <c r="U77" i="6" s="1"/>
  <c r="U78" i="6" s="1"/>
  <c r="U79" i="6" s="1"/>
  <c r="U80" i="6" s="1"/>
  <c r="Q57" i="6"/>
  <c r="Q58" i="6" s="1"/>
  <c r="Q59" i="6" s="1"/>
  <c r="Q60" i="6" s="1"/>
  <c r="Q61" i="6" s="1"/>
  <c r="Q62" i="6" s="1"/>
  <c r="Q63" i="6" s="1"/>
  <c r="Q64" i="6" s="1"/>
  <c r="Q65" i="6" s="1"/>
  <c r="Q66" i="6" s="1"/>
  <c r="Q67" i="6" s="1"/>
  <c r="Q68" i="6" s="1"/>
  <c r="Q69" i="6" s="1"/>
  <c r="Q70" i="6" s="1"/>
  <c r="Q71" i="6" s="1"/>
  <c r="Q72" i="6" s="1"/>
  <c r="Q73" i="6" s="1"/>
  <c r="Q74" i="6" s="1"/>
  <c r="Q75" i="6" s="1"/>
  <c r="Q76" i="6" s="1"/>
  <c r="Q77" i="6" s="1"/>
  <c r="Q78" i="6" s="1"/>
  <c r="Q79" i="6" s="1"/>
  <c r="Q80" i="6" s="1"/>
  <c r="M57" i="6"/>
  <c r="I57" i="6"/>
  <c r="I58" i="6" s="1"/>
  <c r="I59" i="6" s="1"/>
  <c r="I60" i="6" s="1"/>
  <c r="I61" i="6" s="1"/>
  <c r="I62" i="6" s="1"/>
  <c r="I63" i="6" s="1"/>
  <c r="I64" i="6" s="1"/>
  <c r="I65" i="6" s="1"/>
  <c r="I66" i="6" s="1"/>
  <c r="I67" i="6" s="1"/>
  <c r="I68" i="6" s="1"/>
  <c r="I69" i="6" s="1"/>
  <c r="I70" i="6" s="1"/>
  <c r="I71" i="6" s="1"/>
  <c r="I72" i="6" s="1"/>
  <c r="I73" i="6" s="1"/>
  <c r="I74" i="6" s="1"/>
  <c r="I75" i="6" s="1"/>
  <c r="I76" i="6" s="1"/>
  <c r="I77" i="6" s="1"/>
  <c r="I78" i="6" s="1"/>
  <c r="I79" i="6" s="1"/>
  <c r="I80" i="6" s="1"/>
  <c r="E57" i="6"/>
  <c r="E58" i="6" s="1"/>
  <c r="E59" i="6" s="1"/>
  <c r="E60" i="6" s="1"/>
  <c r="E61" i="6" s="1"/>
  <c r="E62" i="6" s="1"/>
  <c r="E63" i="6" s="1"/>
  <c r="E64" i="6" s="1"/>
  <c r="E65" i="6" s="1"/>
  <c r="E66" i="6" s="1"/>
  <c r="E67" i="6" s="1"/>
  <c r="E68" i="6" s="1"/>
  <c r="E69" i="6" s="1"/>
  <c r="E70" i="6" s="1"/>
  <c r="E71" i="6" s="1"/>
  <c r="E72" i="6" s="1"/>
  <c r="E73" i="6" s="1"/>
  <c r="E74" i="6" s="1"/>
  <c r="E75" i="6" s="1"/>
  <c r="E76" i="6" s="1"/>
  <c r="E77" i="6" s="1"/>
  <c r="E78" i="6" s="1"/>
  <c r="E79" i="6" s="1"/>
  <c r="E80" i="6" s="1"/>
  <c r="A57" i="6"/>
  <c r="A58" i="6" s="1"/>
  <c r="A59" i="6" s="1"/>
  <c r="A60" i="6" s="1"/>
  <c r="A61" i="6" s="1"/>
  <c r="A62" i="6" s="1"/>
  <c r="A63" i="6" s="1"/>
  <c r="A64" i="6" s="1"/>
  <c r="A65" i="6" s="1"/>
  <c r="A66" i="6" s="1"/>
  <c r="A67" i="6" s="1"/>
  <c r="A68" i="6" s="1"/>
  <c r="A69" i="6" s="1"/>
  <c r="A70" i="6" s="1"/>
  <c r="A71" i="6" s="1"/>
  <c r="A72" i="6" s="1"/>
  <c r="A73" i="6" s="1"/>
  <c r="A74" i="6" s="1"/>
  <c r="A75" i="6" s="1"/>
  <c r="A76" i="6" s="1"/>
  <c r="A77" i="6" s="1"/>
  <c r="A78" i="6" s="1"/>
  <c r="A79" i="6" s="1"/>
  <c r="A80" i="6" s="1"/>
  <c r="AE57" i="13"/>
  <c r="AE58" i="13" s="1"/>
  <c r="AE59" i="13" s="1"/>
  <c r="AE60" i="13" s="1"/>
  <c r="AE61" i="13" s="1"/>
  <c r="AE62" i="13" s="1"/>
  <c r="AE63" i="13" s="1"/>
  <c r="AE64" i="13" s="1"/>
  <c r="AE65" i="13" s="1"/>
  <c r="AE66" i="13" s="1"/>
  <c r="AE67" i="13" s="1"/>
  <c r="AE68" i="13" s="1"/>
  <c r="AE69" i="13" s="1"/>
  <c r="AE70" i="13" s="1"/>
  <c r="AE71" i="13" s="1"/>
  <c r="AE72" i="13" s="1"/>
  <c r="AE73" i="13" s="1"/>
  <c r="AE74" i="13" s="1"/>
  <c r="AE75" i="13" s="1"/>
  <c r="AE76" i="13" s="1"/>
  <c r="AE77" i="13" s="1"/>
  <c r="AE78" i="13" s="1"/>
  <c r="AE79" i="13" s="1"/>
  <c r="AE80" i="13" s="1"/>
  <c r="Y57" i="13"/>
  <c r="Y58" i="13" s="1"/>
  <c r="Y59" i="13" s="1"/>
  <c r="Y60" i="13" s="1"/>
  <c r="Y61" i="13" s="1"/>
  <c r="Y62" i="13" s="1"/>
  <c r="Y63" i="13" s="1"/>
  <c r="Y64" i="13" s="1"/>
  <c r="Y65" i="13" s="1"/>
  <c r="Y66" i="13" s="1"/>
  <c r="Y67" i="13" s="1"/>
  <c r="Y68" i="13" s="1"/>
  <c r="Y69" i="13" s="1"/>
  <c r="Y70" i="13" s="1"/>
  <c r="Y71" i="13" s="1"/>
  <c r="Y72" i="13" s="1"/>
  <c r="Y73" i="13" s="1"/>
  <c r="Y74" i="13" s="1"/>
  <c r="Y75" i="13" s="1"/>
  <c r="Y76" i="13" s="1"/>
  <c r="Y77" i="13" s="1"/>
  <c r="Y78" i="13" s="1"/>
  <c r="Y79" i="13" s="1"/>
  <c r="Y80" i="13" s="1"/>
  <c r="S57" i="13"/>
  <c r="S58" i="13" s="1"/>
  <c r="S59" i="13" s="1"/>
  <c r="S60" i="13" s="1"/>
  <c r="S61" i="13" s="1"/>
  <c r="S62" i="13" s="1"/>
  <c r="S63" i="13" s="1"/>
  <c r="S64" i="13" s="1"/>
  <c r="S65" i="13" s="1"/>
  <c r="S66" i="13" s="1"/>
  <c r="S67" i="13" s="1"/>
  <c r="S68" i="13" s="1"/>
  <c r="S69" i="13" s="1"/>
  <c r="S70" i="13" s="1"/>
  <c r="S71" i="13" s="1"/>
  <c r="S72" i="13" s="1"/>
  <c r="S73" i="13" s="1"/>
  <c r="S74" i="13" s="1"/>
  <c r="S75" i="13" s="1"/>
  <c r="S76" i="13" s="1"/>
  <c r="S77" i="13" s="1"/>
  <c r="S78" i="13" s="1"/>
  <c r="S79" i="13" s="1"/>
  <c r="S80" i="13" s="1"/>
  <c r="M57" i="13"/>
  <c r="M58" i="13" s="1"/>
  <c r="M59" i="13" s="1"/>
  <c r="M60" i="13" s="1"/>
  <c r="M61" i="13" s="1"/>
  <c r="M62" i="13" s="1"/>
  <c r="M63" i="13" s="1"/>
  <c r="M64" i="13" s="1"/>
  <c r="M65" i="13" s="1"/>
  <c r="M66" i="13" s="1"/>
  <c r="M67" i="13" s="1"/>
  <c r="M68" i="13" s="1"/>
  <c r="M69" i="13" s="1"/>
  <c r="M70" i="13" s="1"/>
  <c r="M71" i="13" s="1"/>
  <c r="M72" i="13" s="1"/>
  <c r="M73" i="13" s="1"/>
  <c r="M74" i="13" s="1"/>
  <c r="M75" i="13" s="1"/>
  <c r="M76" i="13" s="1"/>
  <c r="M77" i="13" s="1"/>
  <c r="M78" i="13" s="1"/>
  <c r="M79" i="13" s="1"/>
  <c r="M80" i="13" s="1"/>
  <c r="G57" i="13"/>
  <c r="G58" i="13" s="1"/>
  <c r="G59" i="13" s="1"/>
  <c r="G60" i="13" s="1"/>
  <c r="G61" i="13" s="1"/>
  <c r="G62" i="13" s="1"/>
  <c r="G63" i="13" s="1"/>
  <c r="G64" i="13" s="1"/>
  <c r="G65" i="13" s="1"/>
  <c r="G66" i="13" s="1"/>
  <c r="G67" i="13" s="1"/>
  <c r="G68" i="13" s="1"/>
  <c r="G69" i="13" s="1"/>
  <c r="G70" i="13" s="1"/>
  <c r="G71" i="13" s="1"/>
  <c r="G72" i="13" s="1"/>
  <c r="G73" i="13" s="1"/>
  <c r="G74" i="13" s="1"/>
  <c r="G75" i="13" s="1"/>
  <c r="G76" i="13" s="1"/>
  <c r="G77" i="13" s="1"/>
  <c r="G78" i="13" s="1"/>
  <c r="G79" i="13" s="1"/>
  <c r="G80" i="13" s="1"/>
  <c r="A57" i="13"/>
  <c r="A58" i="13" s="1"/>
  <c r="A59" i="13" s="1"/>
  <c r="A60" i="13" s="1"/>
  <c r="A61" i="13" s="1"/>
  <c r="A62" i="13" s="1"/>
  <c r="A63" i="13" s="1"/>
  <c r="A64" i="13" s="1"/>
  <c r="A65" i="13" s="1"/>
  <c r="A66" i="13" s="1"/>
  <c r="A67" i="13" s="1"/>
  <c r="A68" i="13" s="1"/>
  <c r="A69" i="13" s="1"/>
  <c r="A70" i="13" s="1"/>
  <c r="A71" i="13" s="1"/>
  <c r="A72" i="13" s="1"/>
  <c r="A73" i="13" s="1"/>
  <c r="A74" i="13" s="1"/>
  <c r="A75" i="13" s="1"/>
  <c r="A76" i="13" s="1"/>
  <c r="A77" i="13" s="1"/>
  <c r="A78" i="13" s="1"/>
  <c r="A79" i="13" s="1"/>
  <c r="A80" i="13" s="1"/>
  <c r="AK30" i="13"/>
  <c r="AK31" i="13" s="1"/>
  <c r="AK32" i="13" s="1"/>
  <c r="AK33" i="13" s="1"/>
  <c r="AK34" i="13" s="1"/>
  <c r="AK35" i="13" s="1"/>
  <c r="AK36" i="13" s="1"/>
  <c r="AK37" i="13" s="1"/>
  <c r="AK38" i="13" s="1"/>
  <c r="AK39" i="13" s="1"/>
  <c r="AK40" i="13" s="1"/>
  <c r="AK41" i="13" s="1"/>
  <c r="AK42" i="13" s="1"/>
  <c r="AK43" i="13" s="1"/>
  <c r="AK44" i="13" s="1"/>
  <c r="AK45" i="13" s="1"/>
  <c r="AK46" i="13" s="1"/>
  <c r="AK47" i="13" s="1"/>
  <c r="AK48" i="13" s="1"/>
  <c r="AK49" i="13" s="1"/>
  <c r="AK50" i="13" s="1"/>
  <c r="AK51" i="13" s="1"/>
  <c r="AK52" i="13" s="1"/>
  <c r="AK53" i="13" s="1"/>
  <c r="AE30" i="13"/>
  <c r="AE31" i="13" s="1"/>
  <c r="AE32" i="13" s="1"/>
  <c r="AE33" i="13" s="1"/>
  <c r="AE34" i="13" s="1"/>
  <c r="AE35" i="13" s="1"/>
  <c r="AE36" i="13" s="1"/>
  <c r="AE37" i="13" s="1"/>
  <c r="AE38" i="13" s="1"/>
  <c r="AE39" i="13" s="1"/>
  <c r="AE40" i="13" s="1"/>
  <c r="AE41" i="13" s="1"/>
  <c r="AE42" i="13" s="1"/>
  <c r="AE43" i="13" s="1"/>
  <c r="AE44" i="13" s="1"/>
  <c r="AE45" i="13" s="1"/>
  <c r="AE46" i="13" s="1"/>
  <c r="AE47" i="13" s="1"/>
  <c r="AE48" i="13" s="1"/>
  <c r="AE49" i="13" s="1"/>
  <c r="AE50" i="13" s="1"/>
  <c r="AE51" i="13" s="1"/>
  <c r="AE52" i="13" s="1"/>
  <c r="AE53" i="13" s="1"/>
  <c r="Y30" i="13"/>
  <c r="Y31" i="13" s="1"/>
  <c r="Y32" i="13" s="1"/>
  <c r="Y33" i="13" s="1"/>
  <c r="Y34" i="13" s="1"/>
  <c r="Y35" i="13" s="1"/>
  <c r="Y36" i="13" s="1"/>
  <c r="Y37" i="13" s="1"/>
  <c r="Y38" i="13" s="1"/>
  <c r="Y39" i="13" s="1"/>
  <c r="Y40" i="13" s="1"/>
  <c r="Y41" i="13" s="1"/>
  <c r="Y42" i="13" s="1"/>
  <c r="Y43" i="13" s="1"/>
  <c r="Y44" i="13" s="1"/>
  <c r="Y45" i="13" s="1"/>
  <c r="Y46" i="13" s="1"/>
  <c r="Y47" i="13" s="1"/>
  <c r="Y48" i="13" s="1"/>
  <c r="Y49" i="13" s="1"/>
  <c r="Y50" i="13" s="1"/>
  <c r="Y51" i="13" s="1"/>
  <c r="Y52" i="13" s="1"/>
  <c r="Y53" i="13" s="1"/>
  <c r="S30" i="13"/>
  <c r="S31" i="13" s="1"/>
  <c r="S32" i="13" s="1"/>
  <c r="S33" i="13" s="1"/>
  <c r="S34" i="13" s="1"/>
  <c r="S35" i="13" s="1"/>
  <c r="S36" i="13" s="1"/>
  <c r="S37" i="13" s="1"/>
  <c r="S38" i="13" s="1"/>
  <c r="S39" i="13" s="1"/>
  <c r="S40" i="13" s="1"/>
  <c r="S41" i="13" s="1"/>
  <c r="S42" i="13" s="1"/>
  <c r="S43" i="13" s="1"/>
  <c r="S44" i="13" s="1"/>
  <c r="S45" i="13" s="1"/>
  <c r="S46" i="13" s="1"/>
  <c r="S47" i="13" s="1"/>
  <c r="S48" i="13" s="1"/>
  <c r="S49" i="13" s="1"/>
  <c r="S50" i="13" s="1"/>
  <c r="S51" i="13" s="1"/>
  <c r="S52" i="13" s="1"/>
  <c r="S53" i="13" s="1"/>
  <c r="M30" i="13"/>
  <c r="M31" i="13" s="1"/>
  <c r="M32" i="13" s="1"/>
  <c r="M33" i="13" s="1"/>
  <c r="M34" i="13" s="1"/>
  <c r="M35" i="13" s="1"/>
  <c r="M36" i="13" s="1"/>
  <c r="M37" i="13" s="1"/>
  <c r="M38" i="13" s="1"/>
  <c r="M39" i="13" s="1"/>
  <c r="M40" i="13" s="1"/>
  <c r="M41" i="13" s="1"/>
  <c r="M42" i="13" s="1"/>
  <c r="M43" i="13" s="1"/>
  <c r="M44" i="13" s="1"/>
  <c r="M45" i="13" s="1"/>
  <c r="M46" i="13" s="1"/>
  <c r="M47" i="13" s="1"/>
  <c r="M48" i="13" s="1"/>
  <c r="M49" i="13" s="1"/>
  <c r="M50" i="13" s="1"/>
  <c r="M51" i="13" s="1"/>
  <c r="M52" i="13" s="1"/>
  <c r="M53" i="13" s="1"/>
  <c r="G30" i="13"/>
  <c r="G31" i="13" s="1"/>
  <c r="G32" i="13" s="1"/>
  <c r="G33" i="13" s="1"/>
  <c r="G34" i="13" s="1"/>
  <c r="G35" i="13" s="1"/>
  <c r="G36" i="13" s="1"/>
  <c r="G37" i="13" s="1"/>
  <c r="G38" i="13" s="1"/>
  <c r="G39" i="13" s="1"/>
  <c r="G40" i="13" s="1"/>
  <c r="G41" i="13" s="1"/>
  <c r="G42" i="13" s="1"/>
  <c r="G43" i="13" s="1"/>
  <c r="G44" i="13" s="1"/>
  <c r="G45" i="13" s="1"/>
  <c r="G46" i="13" s="1"/>
  <c r="G47" i="13" s="1"/>
  <c r="G48" i="13" s="1"/>
  <c r="G49" i="13" s="1"/>
  <c r="G50" i="13" s="1"/>
  <c r="G51" i="13" s="1"/>
  <c r="G52" i="13" s="1"/>
  <c r="G53" i="13" s="1"/>
  <c r="A30" i="13"/>
  <c r="A31" i="13" s="1"/>
  <c r="A32" i="13" s="1"/>
  <c r="A33" i="13" s="1"/>
  <c r="A34" i="13" s="1"/>
  <c r="A35" i="13" s="1"/>
  <c r="A36" i="13" s="1"/>
  <c r="A37" i="13" s="1"/>
  <c r="A38" i="13" s="1"/>
  <c r="A39" i="13" s="1"/>
  <c r="A40" i="13" s="1"/>
  <c r="A41" i="13" s="1"/>
  <c r="A42" i="13" s="1"/>
  <c r="A43" i="13" s="1"/>
  <c r="A44" i="13" s="1"/>
  <c r="A45" i="13" s="1"/>
  <c r="A46" i="13" s="1"/>
  <c r="A47" i="13" s="1"/>
  <c r="A48" i="13" s="1"/>
  <c r="A49" i="13" s="1"/>
  <c r="A50" i="13" s="1"/>
  <c r="A51" i="13" s="1"/>
  <c r="A52" i="13" s="1"/>
  <c r="A53" i="13" s="1"/>
  <c r="AK3" i="13"/>
  <c r="AK4" i="13" s="1"/>
  <c r="AK5" i="13" s="1"/>
  <c r="AK6" i="13" s="1"/>
  <c r="AK7" i="13" s="1"/>
  <c r="AK8" i="13" s="1"/>
  <c r="AK9" i="13" s="1"/>
  <c r="AK10" i="13" s="1"/>
  <c r="AK11" i="13" s="1"/>
  <c r="AK12" i="13" s="1"/>
  <c r="AK13" i="13" s="1"/>
  <c r="AK14" i="13" s="1"/>
  <c r="AK15" i="13" s="1"/>
  <c r="AK16" i="13" s="1"/>
  <c r="AK17" i="13" s="1"/>
  <c r="AK18" i="13" s="1"/>
  <c r="AK19" i="13" s="1"/>
  <c r="AK20" i="13" s="1"/>
  <c r="AK21" i="13" s="1"/>
  <c r="AK22" i="13" s="1"/>
  <c r="AK23" i="13" s="1"/>
  <c r="AK24" i="13" s="1"/>
  <c r="AK25" i="13" s="1"/>
  <c r="AK26" i="13" s="1"/>
  <c r="AE3" i="13"/>
  <c r="AE4" i="13" s="1"/>
  <c r="AE5" i="13" s="1"/>
  <c r="AE6" i="13" s="1"/>
  <c r="AE7" i="13" s="1"/>
  <c r="AE8" i="13" s="1"/>
  <c r="AE9" i="13" s="1"/>
  <c r="AE10" i="13" s="1"/>
  <c r="AE11" i="13" s="1"/>
  <c r="AE12" i="13" s="1"/>
  <c r="AE13" i="13" s="1"/>
  <c r="AE14" i="13" s="1"/>
  <c r="AE15" i="13" s="1"/>
  <c r="AE16" i="13" s="1"/>
  <c r="AE17" i="13" s="1"/>
  <c r="AE18" i="13" s="1"/>
  <c r="AE19" i="13" s="1"/>
  <c r="AE20" i="13" s="1"/>
  <c r="AE21" i="13" s="1"/>
  <c r="AE22" i="13" s="1"/>
  <c r="AE23" i="13" s="1"/>
  <c r="AE24" i="13" s="1"/>
  <c r="AE25" i="13" s="1"/>
  <c r="AE26" i="13" s="1"/>
  <c r="Y3" i="13"/>
  <c r="Y4" i="13" s="1"/>
  <c r="Y5" i="13" s="1"/>
  <c r="Y6" i="13" s="1"/>
  <c r="Y7" i="13" s="1"/>
  <c r="Y8" i="13" s="1"/>
  <c r="Y9" i="13" s="1"/>
  <c r="Y10" i="13" s="1"/>
  <c r="Y11" i="13" s="1"/>
  <c r="Y12" i="13" s="1"/>
  <c r="Y13" i="13" s="1"/>
  <c r="Y14" i="13" s="1"/>
  <c r="Y15" i="13" s="1"/>
  <c r="Y16" i="13" s="1"/>
  <c r="Y17" i="13" s="1"/>
  <c r="Y18" i="13" s="1"/>
  <c r="Y19" i="13" s="1"/>
  <c r="Y20" i="13" s="1"/>
  <c r="Y21" i="13" s="1"/>
  <c r="Y22" i="13" s="1"/>
  <c r="Y23" i="13" s="1"/>
  <c r="Y24" i="13" s="1"/>
  <c r="Y25" i="13" s="1"/>
  <c r="Y26" i="13" s="1"/>
  <c r="S3" i="13"/>
  <c r="S4" i="13" s="1"/>
  <c r="S5" i="13" s="1"/>
  <c r="S6" i="13" s="1"/>
  <c r="S7" i="13" s="1"/>
  <c r="S8" i="13" s="1"/>
  <c r="S9" i="13" s="1"/>
  <c r="S10" i="13" s="1"/>
  <c r="S11" i="13" s="1"/>
  <c r="S12" i="13" s="1"/>
  <c r="S13" i="13" s="1"/>
  <c r="S14" i="13" s="1"/>
  <c r="S15" i="13" s="1"/>
  <c r="S16" i="13" s="1"/>
  <c r="S17" i="13" s="1"/>
  <c r="S18" i="13" s="1"/>
  <c r="S19" i="13" s="1"/>
  <c r="S20" i="13" s="1"/>
  <c r="S21" i="13" s="1"/>
  <c r="S22" i="13" s="1"/>
  <c r="S23" i="13" s="1"/>
  <c r="S24" i="13" s="1"/>
  <c r="S25" i="13" s="1"/>
  <c r="S26" i="13" s="1"/>
  <c r="M3" i="13"/>
  <c r="M4" i="13" s="1"/>
  <c r="M5" i="13" s="1"/>
  <c r="M6" i="13" s="1"/>
  <c r="M7" i="13" s="1"/>
  <c r="M8" i="13" s="1"/>
  <c r="M9" i="13" s="1"/>
  <c r="M10" i="13" s="1"/>
  <c r="M11" i="13" s="1"/>
  <c r="M12" i="13" s="1"/>
  <c r="M13" i="13" s="1"/>
  <c r="M14" i="13" s="1"/>
  <c r="M15" i="13" s="1"/>
  <c r="M16" i="13" s="1"/>
  <c r="M17" i="13" s="1"/>
  <c r="M18" i="13" s="1"/>
  <c r="M19" i="13" s="1"/>
  <c r="M20" i="13" s="1"/>
  <c r="M21" i="13" s="1"/>
  <c r="M22" i="13" s="1"/>
  <c r="M23" i="13" s="1"/>
  <c r="M24" i="13" s="1"/>
  <c r="M25" i="13" s="1"/>
  <c r="M26" i="13" s="1"/>
  <c r="G3" i="13"/>
  <c r="G4" i="13" s="1"/>
  <c r="G5" i="13" s="1"/>
  <c r="G6" i="13" s="1"/>
  <c r="G7" i="13" s="1"/>
  <c r="G8" i="13" s="1"/>
  <c r="G9" i="13" s="1"/>
  <c r="G10" i="13" s="1"/>
  <c r="G11" i="13" s="1"/>
  <c r="G12" i="13" s="1"/>
  <c r="G13" i="13" s="1"/>
  <c r="G14" i="13" s="1"/>
  <c r="G15" i="13" s="1"/>
  <c r="G16" i="13" s="1"/>
  <c r="G17" i="13" s="1"/>
  <c r="G18" i="13" s="1"/>
  <c r="G19" i="13" s="1"/>
  <c r="G20" i="13" s="1"/>
  <c r="G21" i="13" s="1"/>
  <c r="G22" i="13" s="1"/>
  <c r="G23" i="13" s="1"/>
  <c r="G24" i="13" s="1"/>
  <c r="G25" i="13" s="1"/>
  <c r="G26" i="13" s="1"/>
  <c r="A3" i="13"/>
  <c r="A4" i="13" s="1"/>
  <c r="A5" i="13" s="1"/>
  <c r="A6" i="13" s="1"/>
  <c r="A7" i="13" s="1"/>
  <c r="A8" i="13" s="1"/>
  <c r="A9" i="13" s="1"/>
  <c r="A10" i="13" s="1"/>
  <c r="A11" i="13" s="1"/>
  <c r="A12" i="13" s="1"/>
  <c r="A13" i="13" s="1"/>
  <c r="A14" i="13" s="1"/>
  <c r="A15" i="13" s="1"/>
  <c r="A16" i="13" s="1"/>
  <c r="A17" i="13" s="1"/>
  <c r="A18" i="13" s="1"/>
  <c r="A19" i="13" s="1"/>
  <c r="A20" i="13" s="1"/>
  <c r="A21" i="13" s="1"/>
  <c r="A22" i="13" s="1"/>
  <c r="A23" i="13" s="1"/>
  <c r="A24" i="13" s="1"/>
  <c r="A25" i="13" s="1"/>
  <c r="A26" i="13" s="1"/>
  <c r="E30" i="6" l="1"/>
  <c r="E31" i="6" s="1"/>
  <c r="E32" i="6" s="1"/>
  <c r="E33" i="6" s="1"/>
  <c r="E34" i="6" s="1"/>
  <c r="E35" i="6" s="1"/>
  <c r="E36" i="6" s="1"/>
  <c r="E37" i="6" s="1"/>
  <c r="E38" i="6" s="1"/>
  <c r="E39" i="6" s="1"/>
  <c r="E40" i="6" s="1"/>
  <c r="E41" i="6" s="1"/>
  <c r="E42" i="6" s="1"/>
  <c r="E43" i="6" s="1"/>
  <c r="E44" i="6" s="1"/>
  <c r="E45" i="6" s="1"/>
  <c r="E46" i="6" s="1"/>
  <c r="E47" i="6" s="1"/>
  <c r="E48" i="6" s="1"/>
  <c r="E49" i="6" s="1"/>
  <c r="E50" i="6" s="1"/>
  <c r="E51" i="6" s="1"/>
  <c r="E52" i="6" s="1"/>
  <c r="E53" i="6" s="1"/>
  <c r="A30" i="6"/>
  <c r="A31" i="6" s="1"/>
  <c r="A32" i="6" s="1"/>
  <c r="A33" i="6" s="1"/>
  <c r="A34" i="6" s="1"/>
  <c r="A35" i="6" s="1"/>
  <c r="A36" i="6" s="1"/>
  <c r="A37" i="6" s="1"/>
  <c r="A38" i="6" s="1"/>
  <c r="A39" i="6" s="1"/>
  <c r="A40" i="6" s="1"/>
  <c r="A41" i="6" s="1"/>
  <c r="A42" i="6" s="1"/>
  <c r="A43" i="6" s="1"/>
  <c r="A44" i="6" s="1"/>
  <c r="A45" i="6" s="1"/>
  <c r="A46" i="6" s="1"/>
  <c r="A47" i="6" s="1"/>
  <c r="A48" i="6" s="1"/>
  <c r="A49" i="6" s="1"/>
  <c r="A50" i="6" s="1"/>
  <c r="A51" i="6" s="1"/>
  <c r="A52" i="6" s="1"/>
  <c r="A53" i="6" s="1"/>
  <c r="Y30" i="6"/>
  <c r="Y31" i="6" s="1"/>
  <c r="Y32" i="6" s="1"/>
  <c r="Y33" i="6" s="1"/>
  <c r="Y34" i="6" s="1"/>
  <c r="Y35" i="6" s="1"/>
  <c r="Y36" i="6" s="1"/>
  <c r="Y37" i="6" s="1"/>
  <c r="Y38" i="6" s="1"/>
  <c r="Y39" i="6" s="1"/>
  <c r="Y40" i="6" s="1"/>
  <c r="Y41" i="6" s="1"/>
  <c r="Y42" i="6" s="1"/>
  <c r="Y43" i="6" s="1"/>
  <c r="Y44" i="6" s="1"/>
  <c r="Y45" i="6" s="1"/>
  <c r="Y46" i="6" s="1"/>
  <c r="Y47" i="6" s="1"/>
  <c r="Y48" i="6" s="1"/>
  <c r="Y49" i="6" s="1"/>
  <c r="Y50" i="6" s="1"/>
  <c r="Y51" i="6" s="1"/>
  <c r="Y52" i="6" s="1"/>
  <c r="Y53" i="6" s="1"/>
  <c r="U30" i="6"/>
  <c r="U31" i="6" s="1"/>
  <c r="U32" i="6" s="1"/>
  <c r="U33" i="6" s="1"/>
  <c r="U34" i="6" s="1"/>
  <c r="U35" i="6" s="1"/>
  <c r="U36" i="6" s="1"/>
  <c r="U37" i="6" s="1"/>
  <c r="U38" i="6" s="1"/>
  <c r="U39" i="6" s="1"/>
  <c r="U40" i="6" s="1"/>
  <c r="U41" i="6" s="1"/>
  <c r="U42" i="6" s="1"/>
  <c r="U43" i="6" s="1"/>
  <c r="U44" i="6" s="1"/>
  <c r="U45" i="6" s="1"/>
  <c r="U46" i="6" s="1"/>
  <c r="U47" i="6" s="1"/>
  <c r="U48" i="6" s="1"/>
  <c r="U49" i="6" s="1"/>
  <c r="U50" i="6" s="1"/>
  <c r="U51" i="6" s="1"/>
  <c r="U52" i="6" s="1"/>
  <c r="U53" i="6" s="1"/>
  <c r="Q30" i="6"/>
  <c r="Q31" i="6" s="1"/>
  <c r="Q32" i="6" s="1"/>
  <c r="Q33" i="6" s="1"/>
  <c r="Q34" i="6" s="1"/>
  <c r="Q35" i="6" s="1"/>
  <c r="Q36" i="6" s="1"/>
  <c r="Q37" i="6" s="1"/>
  <c r="Q38" i="6" s="1"/>
  <c r="Q39" i="6" s="1"/>
  <c r="Q40" i="6" s="1"/>
  <c r="Q41" i="6" s="1"/>
  <c r="Q42" i="6" s="1"/>
  <c r="Q43" i="6" s="1"/>
  <c r="Q44" i="6" s="1"/>
  <c r="Q45" i="6" s="1"/>
  <c r="Q46" i="6" s="1"/>
  <c r="Q47" i="6" s="1"/>
  <c r="Q48" i="6" s="1"/>
  <c r="Q49" i="6" s="1"/>
  <c r="Q50" i="6" s="1"/>
  <c r="Q51" i="6" s="1"/>
  <c r="Q52" i="6" s="1"/>
  <c r="Q53" i="6" s="1"/>
  <c r="M30" i="6"/>
  <c r="M31" i="6" s="1"/>
  <c r="M32" i="6" s="1"/>
  <c r="M33" i="6" s="1"/>
  <c r="M34" i="6" s="1"/>
  <c r="M35" i="6" s="1"/>
  <c r="M36" i="6" s="1"/>
  <c r="M37" i="6" s="1"/>
  <c r="M38" i="6" s="1"/>
  <c r="M39" i="6" s="1"/>
  <c r="M40" i="6" s="1"/>
  <c r="M41" i="6" s="1"/>
  <c r="M42" i="6" s="1"/>
  <c r="M43" i="6" s="1"/>
  <c r="M44" i="6" s="1"/>
  <c r="M45" i="6" s="1"/>
  <c r="M46" i="6" s="1"/>
  <c r="M47" i="6" s="1"/>
  <c r="M48" i="6" s="1"/>
  <c r="M49" i="6" s="1"/>
  <c r="M50" i="6" s="1"/>
  <c r="M51" i="6" s="1"/>
  <c r="M52" i="6" s="1"/>
  <c r="M53" i="6" s="1"/>
  <c r="I30" i="6"/>
  <c r="I31" i="6" s="1"/>
  <c r="I32" i="6" s="1"/>
  <c r="I33" i="6" s="1"/>
  <c r="I34" i="6" s="1"/>
  <c r="I35" i="6" s="1"/>
  <c r="I36" i="6" s="1"/>
  <c r="I37" i="6" s="1"/>
  <c r="I38" i="6" s="1"/>
  <c r="I39" i="6" s="1"/>
  <c r="I40" i="6" s="1"/>
  <c r="I41" i="6" s="1"/>
  <c r="I42" i="6" s="1"/>
  <c r="I43" i="6" s="1"/>
  <c r="I44" i="6" s="1"/>
  <c r="I45" i="6" s="1"/>
  <c r="I46" i="6" s="1"/>
  <c r="I47" i="6" s="1"/>
  <c r="I48" i="6" s="1"/>
  <c r="I49" i="6" s="1"/>
  <c r="I50" i="6" s="1"/>
  <c r="I51" i="6" s="1"/>
  <c r="I52" i="6" s="1"/>
  <c r="I53" i="6" s="1"/>
  <c r="U3" i="6"/>
  <c r="U4" i="6" s="1"/>
  <c r="U5" i="6" s="1"/>
  <c r="U6" i="6" s="1"/>
  <c r="U7" i="6" s="1"/>
  <c r="U8" i="6" s="1"/>
  <c r="U9" i="6" s="1"/>
  <c r="U10" i="6" s="1"/>
  <c r="U11" i="6" s="1"/>
  <c r="U12" i="6" s="1"/>
  <c r="U13" i="6" s="1"/>
  <c r="U14" i="6" s="1"/>
  <c r="U15" i="6" s="1"/>
  <c r="U16" i="6" s="1"/>
  <c r="U17" i="6" s="1"/>
  <c r="U18" i="6" s="1"/>
  <c r="U19" i="6" s="1"/>
  <c r="U20" i="6" s="1"/>
  <c r="U21" i="6" s="1"/>
  <c r="U22" i="6" s="1"/>
  <c r="U23" i="6" s="1"/>
  <c r="U24" i="6" s="1"/>
  <c r="U25" i="6" s="1"/>
  <c r="U26" i="6" s="1"/>
  <c r="Q3" i="6"/>
  <c r="Q4" i="6" s="1"/>
  <c r="Q5" i="6" s="1"/>
  <c r="Q6" i="6" s="1"/>
  <c r="Q7" i="6" s="1"/>
  <c r="Q8" i="6" s="1"/>
  <c r="Q9" i="6" s="1"/>
  <c r="Q10" i="6" s="1"/>
  <c r="Q11" i="6" s="1"/>
  <c r="Q12" i="6" s="1"/>
  <c r="Q13" i="6" s="1"/>
  <c r="Q14" i="6" s="1"/>
  <c r="Q15" i="6" s="1"/>
  <c r="Q16" i="6" s="1"/>
  <c r="Q17" i="6" s="1"/>
  <c r="Q18" i="6" s="1"/>
  <c r="Q19" i="6" s="1"/>
  <c r="Q20" i="6" s="1"/>
  <c r="Q21" i="6" s="1"/>
  <c r="Q22" i="6" s="1"/>
  <c r="Q23" i="6" s="1"/>
  <c r="Q24" i="6" s="1"/>
  <c r="Q25" i="6" s="1"/>
  <c r="Q26" i="6" s="1"/>
  <c r="M3" i="6"/>
  <c r="M4" i="6" s="1"/>
  <c r="M5" i="6" s="1"/>
  <c r="M6" i="6" s="1"/>
  <c r="M7" i="6" s="1"/>
  <c r="M8" i="6" s="1"/>
  <c r="M9" i="6" s="1"/>
  <c r="M10" i="6" s="1"/>
  <c r="M11" i="6" s="1"/>
  <c r="M12" i="6" s="1"/>
  <c r="M13" i="6" s="1"/>
  <c r="M14" i="6" s="1"/>
  <c r="M15" i="6" s="1"/>
  <c r="M16" i="6" s="1"/>
  <c r="M17" i="6" s="1"/>
  <c r="M18" i="6" s="1"/>
  <c r="M19" i="6" s="1"/>
  <c r="M20" i="6" s="1"/>
  <c r="M21" i="6" s="1"/>
  <c r="M22" i="6" s="1"/>
  <c r="M23" i="6" s="1"/>
  <c r="M24" i="6" s="1"/>
  <c r="M25" i="6" s="1"/>
  <c r="M26" i="6" s="1"/>
  <c r="I3" i="6"/>
  <c r="I4" i="6" s="1"/>
  <c r="I5" i="6" s="1"/>
  <c r="I6" i="6" s="1"/>
  <c r="I7" i="6" s="1"/>
  <c r="I8" i="6" s="1"/>
  <c r="I9" i="6" s="1"/>
  <c r="I10" i="6" s="1"/>
  <c r="I11" i="6" s="1"/>
  <c r="I12" i="6" s="1"/>
  <c r="I13" i="6" s="1"/>
  <c r="I14" i="6" s="1"/>
  <c r="I15" i="6" s="1"/>
  <c r="I16" i="6" s="1"/>
  <c r="I17" i="6" s="1"/>
  <c r="I18" i="6" s="1"/>
  <c r="I19" i="6" s="1"/>
  <c r="I20" i="6" s="1"/>
  <c r="I21" i="6" s="1"/>
  <c r="I22" i="6" s="1"/>
  <c r="I23" i="6" s="1"/>
  <c r="I24" i="6" s="1"/>
  <c r="I25" i="6" s="1"/>
  <c r="I26" i="6" s="1"/>
  <c r="E3" i="6"/>
  <c r="E4" i="6" s="1"/>
  <c r="E5" i="6" s="1"/>
  <c r="E6" i="6" s="1"/>
  <c r="E7" i="6" s="1"/>
  <c r="E8" i="6" s="1"/>
  <c r="E9" i="6" s="1"/>
  <c r="E10" i="6" s="1"/>
  <c r="E11" i="6" s="1"/>
  <c r="E12" i="6" s="1"/>
  <c r="E13" i="6" s="1"/>
  <c r="E14" i="6" s="1"/>
  <c r="E15" i="6" s="1"/>
  <c r="E16" i="6" s="1"/>
  <c r="E17" i="6" s="1"/>
  <c r="E18" i="6" s="1"/>
  <c r="E19" i="6" s="1"/>
  <c r="E20" i="6" s="1"/>
  <c r="E21" i="6" s="1"/>
  <c r="E22" i="6" s="1"/>
  <c r="E23" i="6" s="1"/>
  <c r="E24" i="6" s="1"/>
  <c r="E25" i="6" s="1"/>
  <c r="E26" i="6" s="1"/>
  <c r="Y3" i="6"/>
  <c r="Y4" i="6" s="1"/>
  <c r="Y5" i="6" s="1"/>
  <c r="Y6" i="6" s="1"/>
  <c r="Y7" i="6" s="1"/>
  <c r="Y8" i="6" s="1"/>
  <c r="Y9" i="6" s="1"/>
  <c r="Y10" i="6" s="1"/>
  <c r="Y11" i="6" s="1"/>
  <c r="Y12" i="6" s="1"/>
  <c r="Y13" i="6" s="1"/>
  <c r="Y14" i="6" s="1"/>
  <c r="Y15" i="6" s="1"/>
  <c r="Y16" i="6" s="1"/>
  <c r="Y17" i="6" s="1"/>
  <c r="Y18" i="6" s="1"/>
  <c r="Y19" i="6" s="1"/>
  <c r="Y20" i="6" s="1"/>
  <c r="Y21" i="6" s="1"/>
  <c r="Y22" i="6" s="1"/>
  <c r="Y23" i="6" s="1"/>
  <c r="Y24" i="6" s="1"/>
  <c r="Y25" i="6" s="1"/>
  <c r="Y26" i="6" s="1"/>
  <c r="A3" i="6"/>
  <c r="A4" i="6" s="1"/>
  <c r="A5" i="6" s="1"/>
  <c r="A6" i="6" s="1"/>
  <c r="A7" i="6" s="1"/>
  <c r="A8" i="6" s="1"/>
  <c r="A9" i="6" s="1"/>
  <c r="A10" i="6" s="1"/>
  <c r="A11" i="6" s="1"/>
  <c r="A12" i="6" s="1"/>
  <c r="A13" i="6" s="1"/>
  <c r="A14" i="6" s="1"/>
  <c r="A15" i="6" s="1"/>
  <c r="A16" i="6" s="1"/>
  <c r="A17" i="6" s="1"/>
  <c r="A18" i="6" s="1"/>
  <c r="A19" i="6" s="1"/>
  <c r="A20" i="6" s="1"/>
  <c r="A21" i="6" s="1"/>
  <c r="A22" i="6" s="1"/>
  <c r="A23" i="6" s="1"/>
  <c r="A24" i="6" s="1"/>
  <c r="A25" i="6" s="1"/>
  <c r="A26" i="6" s="1"/>
  <c r="I48" i="5"/>
  <c r="I47" i="5"/>
  <c r="I46" i="5"/>
  <c r="I45" i="5"/>
  <c r="I44" i="5"/>
  <c r="I43" i="5"/>
  <c r="I42" i="5"/>
  <c r="I41" i="5"/>
  <c r="I40" i="5"/>
  <c r="I39" i="5"/>
  <c r="I38" i="5"/>
  <c r="I37" i="5"/>
  <c r="I36" i="5"/>
  <c r="I35" i="5"/>
  <c r="I34" i="5"/>
  <c r="I33" i="5"/>
  <c r="I32" i="5"/>
  <c r="I31" i="5"/>
  <c r="I30" i="5"/>
  <c r="I29" i="5"/>
  <c r="I28" i="5"/>
  <c r="I27" i="5"/>
  <c r="I26" i="5"/>
  <c r="I25" i="5"/>
  <c r="I24" i="5"/>
  <c r="I23" i="5"/>
  <c r="I22" i="5"/>
  <c r="I21" i="5"/>
  <c r="I20" i="5"/>
  <c r="I19" i="5"/>
  <c r="I18" i="5"/>
  <c r="I17" i="5"/>
  <c r="I16" i="5"/>
  <c r="I15" i="5"/>
  <c r="I14" i="5"/>
  <c r="I13" i="5"/>
  <c r="I12" i="5"/>
  <c r="I11" i="5"/>
  <c r="I10" i="5"/>
  <c r="I9" i="5"/>
  <c r="I8" i="5"/>
  <c r="I7" i="5"/>
  <c r="I6" i="5"/>
  <c r="I5" i="5"/>
  <c r="I4" i="5"/>
  <c r="N218" i="2"/>
  <c r="N237" i="2"/>
  <c r="N219" i="2"/>
  <c r="N3" i="2"/>
  <c r="N217" i="2"/>
  <c r="N234" i="2"/>
  <c r="N125" i="2"/>
  <c r="N239" i="2"/>
  <c r="N226" i="2"/>
  <c r="N220" i="2"/>
  <c r="N216" i="2"/>
  <c r="N215" i="2"/>
  <c r="N241" i="2"/>
  <c r="N21" i="2"/>
  <c r="N154" i="2"/>
  <c r="N18" i="2"/>
  <c r="N159" i="2"/>
  <c r="N214" i="2"/>
  <c r="N166" i="2"/>
  <c r="N213" i="2"/>
  <c r="N212" i="2"/>
  <c r="N188" i="2"/>
  <c r="N134" i="2"/>
  <c r="N94" i="2"/>
  <c r="N96" i="2"/>
  <c r="N152" i="2"/>
  <c r="N221" i="2"/>
  <c r="N142" i="2"/>
  <c r="N74" i="2"/>
  <c r="N87" i="2"/>
  <c r="N85" i="2"/>
  <c r="N16" i="2"/>
  <c r="N37" i="2"/>
  <c r="N236" i="2"/>
  <c r="N170" i="2"/>
  <c r="N171" i="2"/>
  <c r="N113" i="2"/>
  <c r="N178" i="2"/>
  <c r="N14" i="2"/>
  <c r="N124" i="2"/>
  <c r="N177" i="2"/>
  <c r="N169" i="2"/>
  <c r="N102" i="2"/>
  <c r="N36" i="2"/>
  <c r="N53" i="2"/>
  <c r="N131" i="2"/>
  <c r="N47" i="2"/>
  <c r="N104" i="2"/>
  <c r="N25" i="2"/>
  <c r="N165" i="2"/>
  <c r="N198" i="2"/>
  <c r="N28" i="2"/>
  <c r="N111" i="2"/>
  <c r="N77" i="2"/>
  <c r="N158" i="2"/>
  <c r="N6" i="2"/>
  <c r="N176" i="2"/>
  <c r="N31" i="2"/>
  <c r="N160" i="2"/>
  <c r="N103" i="2"/>
  <c r="N93" i="2"/>
  <c r="N163" i="2"/>
  <c r="N130" i="2"/>
  <c r="N181" i="2"/>
  <c r="N139" i="2"/>
  <c r="N54" i="2"/>
  <c r="N175" i="2"/>
  <c r="N211" i="2"/>
  <c r="N141" i="2"/>
  <c r="N99" i="2"/>
  <c r="N44" i="2"/>
  <c r="N174" i="2"/>
  <c r="N84" i="2"/>
  <c r="N17" i="2"/>
  <c r="N161" i="2"/>
  <c r="N59" i="2"/>
  <c r="N80" i="2"/>
  <c r="N108" i="2"/>
  <c r="N235" i="2"/>
  <c r="N33" i="2"/>
  <c r="N40" i="2"/>
  <c r="N180" i="2"/>
  <c r="N223" i="2"/>
  <c r="N101" i="2"/>
  <c r="N92" i="2"/>
  <c r="N34" i="2"/>
  <c r="N187" i="2"/>
  <c r="N227" i="2"/>
  <c r="N48" i="2"/>
  <c r="N35" i="2"/>
  <c r="N153" i="2"/>
  <c r="N244" i="2"/>
  <c r="N225" i="2"/>
  <c r="N194" i="2"/>
  <c r="N100" i="2"/>
  <c r="N60" i="2"/>
  <c r="N67" i="2"/>
  <c r="N27" i="2"/>
  <c r="N193" i="2"/>
  <c r="N112" i="2"/>
  <c r="N19" i="2"/>
  <c r="N13" i="2"/>
  <c r="N179" i="2"/>
  <c r="N168" i="2"/>
  <c r="N62" i="2"/>
  <c r="N173" i="2"/>
  <c r="N110" i="2"/>
  <c r="N137" i="2"/>
  <c r="N184" i="2"/>
  <c r="N182" i="2"/>
  <c r="N52" i="2"/>
  <c r="N22" i="2"/>
  <c r="N10" i="2"/>
  <c r="N195" i="2"/>
  <c r="N224" i="2"/>
  <c r="N118" i="2"/>
  <c r="N128" i="2"/>
  <c r="N135" i="2"/>
  <c r="N64" i="2"/>
  <c r="N233" i="2"/>
  <c r="N63" i="2"/>
  <c r="N61" i="2"/>
  <c r="N66" i="2"/>
  <c r="N70" i="2"/>
  <c r="N72" i="2"/>
  <c r="N30" i="2"/>
  <c r="N230" i="2"/>
  <c r="N136" i="2"/>
  <c r="N97" i="2"/>
  <c r="N90" i="2"/>
  <c r="N11" i="2"/>
  <c r="N23" i="2"/>
  <c r="N116" i="2"/>
  <c r="N15" i="2"/>
  <c r="N79" i="2"/>
  <c r="N7" i="2"/>
  <c r="N192" i="2"/>
  <c r="N240" i="2"/>
  <c r="N228" i="2"/>
  <c r="N155" i="2"/>
  <c r="N26" i="2"/>
  <c r="N75" i="2"/>
  <c r="N56" i="2"/>
  <c r="N45" i="2"/>
  <c r="N197" i="2"/>
  <c r="N106" i="2"/>
  <c r="N65" i="2"/>
  <c r="N210" i="2"/>
  <c r="N149" i="2"/>
  <c r="N209" i="2"/>
  <c r="N109" i="2"/>
  <c r="N121" i="2"/>
  <c r="N29" i="2"/>
  <c r="N82" i="2"/>
  <c r="N12" i="2"/>
  <c r="N232" i="2"/>
  <c r="N208" i="2"/>
  <c r="N186" i="2"/>
  <c r="N133" i="2"/>
  <c r="N156" i="2"/>
  <c r="N129" i="2"/>
  <c r="N46" i="2"/>
  <c r="N148" i="2"/>
  <c r="N231" i="2"/>
  <c r="N147" i="2"/>
  <c r="N190" i="2"/>
  <c r="N42" i="2"/>
  <c r="N55" i="2"/>
  <c r="N207" i="2"/>
  <c r="N127" i="2"/>
  <c r="N91" i="2"/>
  <c r="N2" i="2"/>
  <c r="N146" i="2"/>
  <c r="N145" i="2"/>
  <c r="N71" i="2"/>
  <c r="N89" i="2"/>
  <c r="N38" i="2"/>
  <c r="N20" i="2"/>
  <c r="N238" i="2"/>
  <c r="N206" i="2"/>
  <c r="N120" i="2"/>
  <c r="N229" i="2"/>
  <c r="N167" i="2"/>
  <c r="N73" i="2"/>
  <c r="N114" i="2"/>
  <c r="N144" i="2"/>
  <c r="N95" i="2"/>
  <c r="N57" i="2"/>
  <c r="N49" i="2"/>
  <c r="N8" i="2"/>
  <c r="N43" i="2"/>
  <c r="N196" i="2"/>
  <c r="N162" i="2"/>
  <c r="N243" i="2"/>
  <c r="N83" i="2"/>
  <c r="N76" i="2"/>
  <c r="N86" i="2"/>
  <c r="N143" i="2"/>
  <c r="N157" i="2"/>
  <c r="N123" i="2"/>
  <c r="N51" i="2"/>
  <c r="N78" i="2"/>
  <c r="N39" i="2"/>
  <c r="N24" i="2"/>
  <c r="N9" i="2"/>
  <c r="N242" i="2"/>
  <c r="N191" i="2"/>
  <c r="N200" i="2"/>
  <c r="N183" i="2"/>
  <c r="N150" i="2"/>
  <c r="N5" i="2"/>
  <c r="N185" i="2"/>
  <c r="N205" i="2"/>
  <c r="N151" i="2"/>
  <c r="N189" i="2"/>
  <c r="N119" i="2"/>
  <c r="N126" i="2"/>
  <c r="N81" i="2"/>
  <c r="N201" i="2"/>
  <c r="N204" i="2"/>
  <c r="N107" i="2"/>
  <c r="N122" i="2"/>
  <c r="N140" i="2"/>
  <c r="N32" i="2"/>
  <c r="N203" i="2"/>
  <c r="N199" i="2"/>
  <c r="N222" i="2"/>
  <c r="N164" i="2"/>
  <c r="N138" i="2"/>
  <c r="N117" i="2"/>
  <c r="N172" i="2"/>
  <c r="N115" i="2"/>
  <c r="N132" i="2"/>
  <c r="N69" i="2"/>
  <c r="N68" i="2"/>
  <c r="N58" i="2"/>
  <c r="N4" i="2"/>
  <c r="N88" i="2"/>
  <c r="N50" i="2"/>
  <c r="N105" i="2"/>
  <c r="N41" i="2"/>
  <c r="N202" i="2"/>
  <c r="N98" i="2"/>
  <c r="M32" i="3"/>
  <c r="L32" i="3"/>
  <c r="K32" i="3"/>
  <c r="M30" i="3"/>
  <c r="L30" i="3"/>
  <c r="K30" i="3"/>
  <c r="M29" i="3"/>
  <c r="L29" i="3"/>
  <c r="K29" i="3"/>
  <c r="M19" i="3"/>
  <c r="L19" i="3"/>
  <c r="K19" i="3"/>
  <c r="M15" i="3"/>
  <c r="L15" i="3"/>
  <c r="K15" i="3"/>
  <c r="M17" i="3"/>
  <c r="L17" i="3"/>
  <c r="K17" i="3"/>
  <c r="M10" i="3"/>
  <c r="L10" i="3"/>
  <c r="K10" i="3"/>
  <c r="M8" i="3"/>
  <c r="L8" i="3"/>
  <c r="K8" i="3"/>
  <c r="M2" i="3"/>
  <c r="L2" i="3"/>
  <c r="K2" i="3"/>
  <c r="M34" i="3"/>
  <c r="L34" i="3"/>
  <c r="K34" i="3"/>
  <c r="M26" i="3"/>
  <c r="L26" i="3"/>
  <c r="K26" i="3"/>
  <c r="M25" i="3"/>
  <c r="L25" i="3"/>
  <c r="K25" i="3"/>
  <c r="M21" i="3"/>
  <c r="L21" i="3"/>
  <c r="K21" i="3"/>
  <c r="M14" i="3"/>
  <c r="L14" i="3"/>
  <c r="K14" i="3"/>
  <c r="M6" i="3"/>
  <c r="L6" i="3"/>
  <c r="K6" i="3"/>
  <c r="M7" i="3"/>
  <c r="L7" i="3"/>
  <c r="K7" i="3"/>
  <c r="M4" i="3"/>
  <c r="L4" i="3"/>
  <c r="K4" i="3"/>
  <c r="M33" i="3"/>
  <c r="L33" i="3"/>
  <c r="K33" i="3"/>
  <c r="M27" i="3"/>
  <c r="L27" i="3"/>
  <c r="K27" i="3"/>
  <c r="M24" i="3"/>
  <c r="L24" i="3"/>
  <c r="K24" i="3"/>
  <c r="M23" i="3"/>
  <c r="L23" i="3"/>
  <c r="K23" i="3"/>
  <c r="M18" i="3"/>
  <c r="L18" i="3"/>
  <c r="K18" i="3"/>
  <c r="M16" i="3"/>
  <c r="L16" i="3"/>
  <c r="K16" i="3"/>
  <c r="M13" i="3"/>
  <c r="L13" i="3"/>
  <c r="K13" i="3"/>
  <c r="M9" i="3"/>
  <c r="L9" i="3"/>
  <c r="K9" i="3"/>
  <c r="M5" i="3"/>
  <c r="L5" i="3"/>
  <c r="K5" i="3"/>
  <c r="I730" i="1"/>
  <c r="I742" i="1"/>
  <c r="I729" i="1"/>
  <c r="I748" i="1"/>
  <c r="I747" i="1"/>
  <c r="I741" i="1"/>
  <c r="I744" i="1"/>
  <c r="I736" i="1"/>
  <c r="I732" i="1"/>
  <c r="I740" i="1"/>
  <c r="I743" i="1"/>
  <c r="I739" i="1"/>
  <c r="I751" i="1"/>
  <c r="I746" i="1"/>
  <c r="I728" i="1"/>
  <c r="I734" i="1"/>
  <c r="I733" i="1"/>
  <c r="I731" i="1"/>
  <c r="I735" i="1"/>
  <c r="I750" i="1"/>
  <c r="I738" i="1"/>
  <c r="I745" i="1"/>
  <c r="I749" i="1"/>
  <c r="I737" i="1"/>
  <c r="E25" i="8"/>
  <c r="E26" i="8"/>
  <c r="E24" i="8"/>
  <c r="E23" i="8"/>
  <c r="E22" i="8"/>
  <c r="E21" i="8"/>
  <c r="E20" i="8"/>
  <c r="E19" i="8"/>
  <c r="E18" i="8"/>
  <c r="E17" i="8"/>
  <c r="E16" i="8"/>
  <c r="E15" i="8"/>
  <c r="E14" i="8"/>
  <c r="E13" i="8"/>
  <c r="E12" i="8"/>
  <c r="E11" i="8"/>
  <c r="E10" i="8"/>
  <c r="E9" i="8"/>
  <c r="E8" i="8"/>
  <c r="E7" i="8"/>
  <c r="E6" i="8"/>
  <c r="E5" i="8"/>
  <c r="E4" i="8"/>
  <c r="E3" i="8"/>
  <c r="M35" i="3"/>
  <c r="L35" i="3"/>
  <c r="K35" i="3"/>
  <c r="M31" i="3"/>
  <c r="L31" i="3"/>
  <c r="K31" i="3"/>
  <c r="M28" i="3"/>
  <c r="L28" i="3"/>
  <c r="K28" i="3"/>
  <c r="M20" i="3"/>
  <c r="L20" i="3"/>
  <c r="K20" i="3"/>
  <c r="M22" i="3"/>
  <c r="L22" i="3"/>
  <c r="K22" i="3"/>
  <c r="M12" i="3"/>
  <c r="L12" i="3"/>
  <c r="K12" i="3"/>
  <c r="M11" i="3"/>
  <c r="L11" i="3"/>
  <c r="K11" i="3"/>
  <c r="M3" i="3"/>
  <c r="L3" i="3"/>
  <c r="K3" i="3"/>
  <c r="K50" i="4"/>
  <c r="K49" i="4"/>
  <c r="K48" i="4"/>
  <c r="K47" i="4"/>
  <c r="K46" i="4"/>
  <c r="K45" i="4"/>
  <c r="K44" i="4"/>
  <c r="K43" i="4"/>
  <c r="K42" i="4"/>
  <c r="K41" i="4"/>
  <c r="K40" i="4"/>
  <c r="K39" i="4"/>
  <c r="K38" i="4"/>
  <c r="K37" i="4"/>
  <c r="K36" i="4"/>
  <c r="K35" i="4"/>
  <c r="K34" i="4"/>
  <c r="K33" i="4"/>
  <c r="K32" i="4"/>
  <c r="K31" i="4"/>
  <c r="K30" i="4"/>
  <c r="K29" i="4"/>
  <c r="K28" i="4"/>
  <c r="K27" i="4"/>
  <c r="K26" i="4"/>
  <c r="K25" i="4"/>
  <c r="K24" i="4"/>
  <c r="K23" i="4"/>
  <c r="K22" i="4"/>
  <c r="K21" i="4"/>
  <c r="K20" i="4"/>
  <c r="K19" i="4"/>
  <c r="K18" i="4"/>
  <c r="K17" i="4"/>
  <c r="K16" i="4"/>
  <c r="K15" i="4"/>
  <c r="K14" i="4"/>
  <c r="K13" i="4"/>
  <c r="K12" i="4"/>
  <c r="K11" i="4"/>
  <c r="K10" i="4"/>
  <c r="K9" i="4"/>
  <c r="K8" i="4"/>
  <c r="K7" i="4"/>
  <c r="K6" i="4"/>
  <c r="K5" i="4"/>
  <c r="K4" i="4"/>
  <c r="J39" i="4"/>
</calcChain>
</file>

<file path=xl/sharedStrings.xml><?xml version="1.0" encoding="utf-8"?>
<sst xmlns="http://schemas.openxmlformats.org/spreadsheetml/2006/main" count="5534" uniqueCount="1388">
  <si>
    <t>Casey Johnson</t>
  </si>
  <si>
    <t>EAMM</t>
  </si>
  <si>
    <t>Jack Watson</t>
  </si>
  <si>
    <t>MISA</t>
  </si>
  <si>
    <t>Jordan Lockrem</t>
  </si>
  <si>
    <t>BUBU</t>
  </si>
  <si>
    <t>Mike Niemczyk</t>
  </si>
  <si>
    <t>NEMN</t>
  </si>
  <si>
    <t>Jordy Horsch</t>
  </si>
  <si>
    <t>HAHU</t>
  </si>
  <si>
    <t>Todd Haag</t>
  </si>
  <si>
    <t>RORS</t>
  </si>
  <si>
    <t>Tony Rome</t>
  </si>
  <si>
    <t>MIOU</t>
  </si>
  <si>
    <t>Logan Pinckney</t>
  </si>
  <si>
    <t>ROPI</t>
  </si>
  <si>
    <t>Nate Otto</t>
  </si>
  <si>
    <t>Ryan Walker</t>
  </si>
  <si>
    <t>Scott Marquardt</t>
  </si>
  <si>
    <t>WAIS</t>
  </si>
  <si>
    <t>Steve Kleppen</t>
  </si>
  <si>
    <t>Chris Baso</t>
  </si>
  <si>
    <t>Matt Nerau</t>
  </si>
  <si>
    <t>Nate Rost</t>
  </si>
  <si>
    <t>Tim Thoreson</t>
  </si>
  <si>
    <t>Ben Fontana</t>
  </si>
  <si>
    <t>John Novak</t>
  </si>
  <si>
    <t>STAN</t>
  </si>
  <si>
    <t>Tom Corcoran</t>
  </si>
  <si>
    <t>Lucas Koerner</t>
  </si>
  <si>
    <t>Mike Mickelson</t>
  </si>
  <si>
    <t>STMA</t>
  </si>
  <si>
    <t>Troy Koenig</t>
  </si>
  <si>
    <t>TOBL</t>
  </si>
  <si>
    <t>Tyler Bergstrom</t>
  </si>
  <si>
    <t>Joe Collier</t>
  </si>
  <si>
    <t>John Vogt</t>
  </si>
  <si>
    <t>STPS</t>
  </si>
  <si>
    <t>Tony Schaefer</t>
  </si>
  <si>
    <t>APVA</t>
  </si>
  <si>
    <t>Alex Harrington</t>
  </si>
  <si>
    <t>Andy Hauskins</t>
  </si>
  <si>
    <t>NOMI</t>
  </si>
  <si>
    <t>Jamie Houselog</t>
  </si>
  <si>
    <t>CHVO</t>
  </si>
  <si>
    <t>Jon Arenz</t>
  </si>
  <si>
    <t>Micheal Eicher</t>
  </si>
  <si>
    <t>Tommy Fisk</t>
  </si>
  <si>
    <t>RCRO</t>
  </si>
  <si>
    <t>Jason Bujold</t>
  </si>
  <si>
    <t>MELO</t>
  </si>
  <si>
    <t>Jeremy Brooks</t>
  </si>
  <si>
    <t>Nick Love</t>
  </si>
  <si>
    <t>Paul Jaunich</t>
  </si>
  <si>
    <t>Terry Knop</t>
  </si>
  <si>
    <t>SOMS</t>
  </si>
  <si>
    <t>Erik Hill</t>
  </si>
  <si>
    <t>Isaac Wales</t>
  </si>
  <si>
    <t>Jeremy Loretz</t>
  </si>
  <si>
    <t>John Frein</t>
  </si>
  <si>
    <t>Nate Volbreckt</t>
  </si>
  <si>
    <t>Andy Pass</t>
  </si>
  <si>
    <t>Brian Moynihan</t>
  </si>
  <si>
    <t>Curtis Ennis</t>
  </si>
  <si>
    <t>Jack Younggren</t>
  </si>
  <si>
    <t>Jesse Giersdorf</t>
  </si>
  <si>
    <t>Josh Maus</t>
  </si>
  <si>
    <t>Olson, Eric</t>
  </si>
  <si>
    <t>SLPS</t>
  </si>
  <si>
    <t>Pat Weber</t>
  </si>
  <si>
    <t>Steve Bahl</t>
  </si>
  <si>
    <t>Trent Larson</t>
  </si>
  <si>
    <t>Zach Malwitz</t>
  </si>
  <si>
    <t>ELCH</t>
  </si>
  <si>
    <t>Brian Knight</t>
  </si>
  <si>
    <t>Eric Brown</t>
  </si>
  <si>
    <t>MIMU</t>
  </si>
  <si>
    <t>Josh Vollbrecht</t>
  </si>
  <si>
    <t>Nate Stark</t>
  </si>
  <si>
    <t>Dana Hegman</t>
  </si>
  <si>
    <t>Dave Fransen</t>
  </si>
  <si>
    <t>Dustin Gingerich</t>
  </si>
  <si>
    <t>Germar, Matt</t>
  </si>
  <si>
    <t>Jimmy Bohmbach</t>
  </si>
  <si>
    <t>Matt Jordan</t>
  </si>
  <si>
    <t>Nate Jackson</t>
  </si>
  <si>
    <t>Ryan Paulson</t>
  </si>
  <si>
    <t>EDPF</t>
  </si>
  <si>
    <t>Ryan Van Dusen</t>
  </si>
  <si>
    <t>Tim Jandro</t>
  </si>
  <si>
    <t>Tom Carpentier</t>
  </si>
  <si>
    <t>Yulian Oviedo</t>
  </si>
  <si>
    <t>Brandon Bartholomew</t>
  </si>
  <si>
    <t>Dan Gorder</t>
  </si>
  <si>
    <t>Dan Lindsey</t>
  </si>
  <si>
    <t>Daniel Castillo</t>
  </si>
  <si>
    <t>Eric Ceplecha</t>
  </si>
  <si>
    <t>VEVU</t>
  </si>
  <si>
    <t>Jake Pleschourt</t>
  </si>
  <si>
    <t>Jeff Swanson</t>
  </si>
  <si>
    <t>Jeremy Salden</t>
  </si>
  <si>
    <t>Matt Johnson</t>
  </si>
  <si>
    <t>MIGR</t>
  </si>
  <si>
    <t>Matt Tschida</t>
  </si>
  <si>
    <t>Nathan Paulson</t>
  </si>
  <si>
    <t>Ambrose Ocampo</t>
  </si>
  <si>
    <t>Andrew Forsgren</t>
  </si>
  <si>
    <t>Andy Howie</t>
  </si>
  <si>
    <t>Andy Otto</t>
  </si>
  <si>
    <t>Anthony Molinar</t>
  </si>
  <si>
    <t>Brent Larsen</t>
  </si>
  <si>
    <t>Bryan Cogswell</t>
  </si>
  <si>
    <t>Cliff Christopherson</t>
  </si>
  <si>
    <t>Craig Matheson</t>
  </si>
  <si>
    <t>Dan Denman</t>
  </si>
  <si>
    <t>David Devine</t>
  </si>
  <si>
    <t>Eric Steinhoff</t>
  </si>
  <si>
    <t>Rudy Lopez</t>
  </si>
  <si>
    <t>William Hervin</t>
  </si>
  <si>
    <t>Dan Weydert</t>
  </si>
  <si>
    <t>LOJO</t>
  </si>
  <si>
    <t>Dave Harding</t>
  </si>
  <si>
    <t>SCVS</t>
  </si>
  <si>
    <t>James Wallisch</t>
  </si>
  <si>
    <t>Jamie Steinberg</t>
  </si>
  <si>
    <t>LALO</t>
  </si>
  <si>
    <t>Kyle Fredrickson</t>
  </si>
  <si>
    <t>Kyle Taylor</t>
  </si>
  <si>
    <t>Mark Von Ruden</t>
  </si>
  <si>
    <t>Andy Steingas</t>
  </si>
  <si>
    <t>Brian Morgan</t>
  </si>
  <si>
    <t>Cody Stahl</t>
  </si>
  <si>
    <t>Matt Bailey</t>
  </si>
  <si>
    <t>CACC</t>
  </si>
  <si>
    <t>Packard, James (CUZ)</t>
  </si>
  <si>
    <t>CHDI</t>
  </si>
  <si>
    <t>Smith, Bryon</t>
  </si>
  <si>
    <t>Dave Shun</t>
  </si>
  <si>
    <t>Don Bautista</t>
  </si>
  <si>
    <t>Fuller, Pete</t>
  </si>
  <si>
    <t>Jake Swartout</t>
  </si>
  <si>
    <t>Kevin Becker</t>
  </si>
  <si>
    <t>Scott Lyden</t>
  </si>
  <si>
    <t>Dan Smolik</t>
  </si>
  <si>
    <t>John "JJ" Jensen</t>
  </si>
  <si>
    <t>Lance Reynolds</t>
  </si>
  <si>
    <t>Matt Shaver</t>
  </si>
  <si>
    <t>Michael Crane</t>
  </si>
  <si>
    <t>Michael Lerchen</t>
  </si>
  <si>
    <t>Mike Lippert</t>
  </si>
  <si>
    <t>Scott Paulson</t>
  </si>
  <si>
    <t>Charlie Steingas</t>
  </si>
  <si>
    <t>Doug Ohs</t>
  </si>
  <si>
    <t>Greg Nathe</t>
  </si>
  <si>
    <t>Jeromy Lyman</t>
  </si>
  <si>
    <t>Mark Vos</t>
  </si>
  <si>
    <t>Matt Butz</t>
  </si>
  <si>
    <t>Mike Dhaene</t>
  </si>
  <si>
    <t>Nate Koller</t>
  </si>
  <si>
    <t>Paul Bissonette</t>
  </si>
  <si>
    <t>Ryan Lutzka</t>
  </si>
  <si>
    <t>Troy Williams</t>
  </si>
  <si>
    <t>Bakke, Josh</t>
  </si>
  <si>
    <t>Ben Neibaur</t>
  </si>
  <si>
    <t>Bryan Ludwig</t>
  </si>
  <si>
    <t>Buck Levercom</t>
  </si>
  <si>
    <t>Chris Freeman</t>
  </si>
  <si>
    <t>Chris Reese</t>
  </si>
  <si>
    <t>Cook, Tom</t>
  </si>
  <si>
    <t>Dave Kaufmann</t>
  </si>
  <si>
    <t>Dustin Rode</t>
  </si>
  <si>
    <t>Jack Nelson</t>
  </si>
  <si>
    <t>Josh Mears</t>
  </si>
  <si>
    <t>Joshua Doerr</t>
  </si>
  <si>
    <t>Matt Bissen</t>
  </si>
  <si>
    <t>Joe Witt</t>
  </si>
  <si>
    <t>Marshall, Ryan</t>
  </si>
  <si>
    <t>Mike Jensen</t>
  </si>
  <si>
    <t>Mike Kocina</t>
  </si>
  <si>
    <t>Paul Morita</t>
  </si>
  <si>
    <t>Rod Sauer</t>
  </si>
  <si>
    <t>Tim Kiemel</t>
  </si>
  <si>
    <t>Brian Wedewer</t>
  </si>
  <si>
    <t>Casey Van Krevelen</t>
  </si>
  <si>
    <t>Eric Princl</t>
  </si>
  <si>
    <t>Jeff Mertens</t>
  </si>
  <si>
    <t>Matt Novak</t>
  </si>
  <si>
    <t>Shawn Motl</t>
  </si>
  <si>
    <t>Tom Larsen</t>
  </si>
  <si>
    <t>Alex Tava</t>
  </si>
  <si>
    <t>Drew Rhoda</t>
  </si>
  <si>
    <t>Eric Hendrickx</t>
  </si>
  <si>
    <t>Joe McCluskey</t>
  </si>
  <si>
    <t>Ken Rein</t>
  </si>
  <si>
    <t>Shane Lanning</t>
  </si>
  <si>
    <t>Will Cunningham</t>
  </si>
  <si>
    <t>Brad Albano</t>
  </si>
  <si>
    <t>Casey Gast</t>
  </si>
  <si>
    <t>Dan Skog</t>
  </si>
  <si>
    <t>David Benson</t>
  </si>
  <si>
    <t>Doug Berfeldt</t>
  </si>
  <si>
    <t>Erik Lundgren</t>
  </si>
  <si>
    <t>Greg Sell</t>
  </si>
  <si>
    <t>Greg Shoss</t>
  </si>
  <si>
    <t>Greg Vitel</t>
  </si>
  <si>
    <t>Heaslip, Rian</t>
  </si>
  <si>
    <t>Jake Lindsey</t>
  </si>
  <si>
    <t>Joey Schnoor</t>
  </si>
  <si>
    <t>Jordan Eggenberger</t>
  </si>
  <si>
    <t>Matt Moriarty</t>
  </si>
  <si>
    <t>Tony Schwictenberg</t>
  </si>
  <si>
    <t>Arlt, Mike</t>
  </si>
  <si>
    <t>Austin Mitchell</t>
  </si>
  <si>
    <t>Brandon Urban</t>
  </si>
  <si>
    <t>Chris Adams</t>
  </si>
  <si>
    <t>Chris Fleming</t>
  </si>
  <si>
    <t>Dan Popple</t>
  </si>
  <si>
    <t>Dave Buckner</t>
  </si>
  <si>
    <t>Derrick Pfeffer</t>
  </si>
  <si>
    <t>Didier, Patrick</t>
  </si>
  <si>
    <t>Dustin Wolf</t>
  </si>
  <si>
    <t>Herman Solomon</t>
  </si>
  <si>
    <t>Jahnke, Beth</t>
  </si>
  <si>
    <t>Jeremy Nietz</t>
  </si>
  <si>
    <t>Joe Hallstrom</t>
  </si>
  <si>
    <t>Krause, Jake</t>
  </si>
  <si>
    <t>Matt kanaskie</t>
  </si>
  <si>
    <t>Mike Swanson</t>
  </si>
  <si>
    <t>Nick Rost</t>
  </si>
  <si>
    <t>Scott Angus</t>
  </si>
  <si>
    <t>Craig Brisson</t>
  </si>
  <si>
    <t>Gage-Didier, Amanda</t>
  </si>
  <si>
    <t>Johnson, Ryan</t>
  </si>
  <si>
    <t>Kyle Bergstrom</t>
  </si>
  <si>
    <t>Matt VanOverbeke</t>
  </si>
  <si>
    <t>Michael Lewis</t>
  </si>
  <si>
    <t>Pete Kostichka</t>
  </si>
  <si>
    <t>Sachetti, Jay</t>
  </si>
  <si>
    <t>Aaron Koller</t>
  </si>
  <si>
    <t>Brenton Balvin</t>
  </si>
  <si>
    <t>Craig Osborne</t>
  </si>
  <si>
    <t>Hans Heggernes</t>
  </si>
  <si>
    <t>Jason Grimm</t>
  </si>
  <si>
    <t>Joe Campbell</t>
  </si>
  <si>
    <t>Jose Ortiz</t>
  </si>
  <si>
    <t>Ken Fry</t>
  </si>
  <si>
    <t>Ken Kappelmann</t>
  </si>
  <si>
    <t>Steve Gomm</t>
  </si>
  <si>
    <t>Tom Ramy</t>
  </si>
  <si>
    <t>Andy Henkemeyer</t>
  </si>
  <si>
    <t>Brennan Earley</t>
  </si>
  <si>
    <t>Brett Hughes</t>
  </si>
  <si>
    <t>Derek Dittmer</t>
  </si>
  <si>
    <t>Kevin Utoft</t>
  </si>
  <si>
    <t>Matt Hasseler</t>
  </si>
  <si>
    <t>Matt Meyer</t>
  </si>
  <si>
    <t>Travis Liening</t>
  </si>
  <si>
    <t>Victor Aguilera Torres</t>
  </si>
  <si>
    <t>Dinger Dave Christiansen</t>
  </si>
  <si>
    <t>Cole Manthey</t>
  </si>
  <si>
    <t>Dan Cozemius</t>
  </si>
  <si>
    <t>David Molde</t>
  </si>
  <si>
    <t>Jeff Novak</t>
  </si>
  <si>
    <t>John Jenness</t>
  </si>
  <si>
    <t>Leoncio Rodriguez</t>
  </si>
  <si>
    <t>Lueck, Mike</t>
  </si>
  <si>
    <t>Nate Anderson</t>
  </si>
  <si>
    <t>Ryan Hess</t>
  </si>
  <si>
    <t>Scott Weber</t>
  </si>
  <si>
    <t>Andy Bertram</t>
  </si>
  <si>
    <t>Ben Heezen</t>
  </si>
  <si>
    <t>Bryan Lawrence</t>
  </si>
  <si>
    <t>Dan Kieffer</t>
  </si>
  <si>
    <t>Dan Rud</t>
  </si>
  <si>
    <t>John Grundmeier</t>
  </si>
  <si>
    <t>Jon Mielke</t>
  </si>
  <si>
    <t>Matt Fischer</t>
  </si>
  <si>
    <t>Michael Borens</t>
  </si>
  <si>
    <t>Mike Madison</t>
  </si>
  <si>
    <t>Miller, Jeff</t>
  </si>
  <si>
    <t>Newman, Tony</t>
  </si>
  <si>
    <t>Reggie Stevens</t>
  </si>
  <si>
    <t>Thomas Hoppert</t>
  </si>
  <si>
    <t>Wes Abrahamson</t>
  </si>
  <si>
    <t>Andy Dahlquist</t>
  </si>
  <si>
    <t>Bill Hausmann</t>
  </si>
  <si>
    <t>Fred Bainbridge</t>
  </si>
  <si>
    <t>Grant Barthel</t>
  </si>
  <si>
    <t>James Zapf</t>
  </si>
  <si>
    <t>Jeff Clabots</t>
  </si>
  <si>
    <t>Jesse Hackenmueller</t>
  </si>
  <si>
    <t>Josh Stoll</t>
  </si>
  <si>
    <t>KC Johnson</t>
  </si>
  <si>
    <t>Kyle Green</t>
  </si>
  <si>
    <t>Matt Stangl</t>
  </si>
  <si>
    <t>Michael Fritz</t>
  </si>
  <si>
    <t>Ruud, Charlie</t>
  </si>
  <si>
    <t>Ryan Bruns</t>
  </si>
  <si>
    <t>Ryan Neuberger</t>
  </si>
  <si>
    <t>Sullivan, Ryan</t>
  </si>
  <si>
    <t>Troy Cook</t>
  </si>
  <si>
    <t>Tyler Giersdorf</t>
  </si>
  <si>
    <t>Andy Larson</t>
  </si>
  <si>
    <t>Bill Miller</t>
  </si>
  <si>
    <t>Cody Candler</t>
  </si>
  <si>
    <t>Emery Hull</t>
  </si>
  <si>
    <t>Joe Nix</t>
  </si>
  <si>
    <t>Manville, Tony</t>
  </si>
  <si>
    <t>Mark Hanson</t>
  </si>
  <si>
    <t>Mark Jorgensen</t>
  </si>
  <si>
    <t>Paul Murphy</t>
  </si>
  <si>
    <t>Ryan Knollmaier</t>
  </si>
  <si>
    <t>Shawn Overgaard</t>
  </si>
  <si>
    <t>T.J. Aalid</t>
  </si>
  <si>
    <t>Tom Schoeberl</t>
  </si>
  <si>
    <t>Adam Schwichtenberg</t>
  </si>
  <si>
    <t>Andruw Schafer</t>
  </si>
  <si>
    <t>Brian Rudesill</t>
  </si>
  <si>
    <t>Corey Koidahl</t>
  </si>
  <si>
    <t>Dustin Morris</t>
  </si>
  <si>
    <t>Hamer, Tim</t>
  </si>
  <si>
    <t>Jesse Berg</t>
  </si>
  <si>
    <t>Jim Roehl</t>
  </si>
  <si>
    <t>Matt Brekke</t>
  </si>
  <si>
    <t>Nate Bren</t>
  </si>
  <si>
    <t>Nick Larson</t>
  </si>
  <si>
    <t>Sean Flaherty</t>
  </si>
  <si>
    <t>Andrew Berenguer</t>
  </si>
  <si>
    <t>Clint Morrissette</t>
  </si>
  <si>
    <t>Coleman Schelitzche</t>
  </si>
  <si>
    <t>Dom Chenois</t>
  </si>
  <si>
    <t>Jeff Pitzenberger</t>
  </si>
  <si>
    <t>Jim Cavanagh</t>
  </si>
  <si>
    <t>RIck Dube</t>
  </si>
  <si>
    <t>Sam Healy</t>
  </si>
  <si>
    <t>Scott Seivert</t>
  </si>
  <si>
    <t>AJ Nunez</t>
  </si>
  <si>
    <t>Brett Springsted</t>
  </si>
  <si>
    <t>Danny Ebner</t>
  </si>
  <si>
    <t>Doug Groebner</t>
  </si>
  <si>
    <t>Jared Heintz</t>
  </si>
  <si>
    <t>Michael Bauer</t>
  </si>
  <si>
    <t>Mike Keliher</t>
  </si>
  <si>
    <t>Mike Rothstein</t>
  </si>
  <si>
    <t>Pete Gagne</t>
  </si>
  <si>
    <t>Peter Brown</t>
  </si>
  <si>
    <t>Ricky Shotton</t>
  </si>
  <si>
    <t>Tim Scott</t>
  </si>
  <si>
    <t>Trent Paine</t>
  </si>
  <si>
    <t>Wade Anderson</t>
  </si>
  <si>
    <t>Brett Hoffmann</t>
  </si>
  <si>
    <t>Brian Graupmann</t>
  </si>
  <si>
    <t>Brian Pleschourt</t>
  </si>
  <si>
    <t>Cole Barton</t>
  </si>
  <si>
    <t>Eric Salden</t>
  </si>
  <si>
    <t>Jeff Weber</t>
  </si>
  <si>
    <t>Johnson, Chris</t>
  </si>
  <si>
    <t>Justin Kubiczki</t>
  </si>
  <si>
    <t>Matt Rega</t>
  </si>
  <si>
    <t>Mike Miller</t>
  </si>
  <si>
    <t>Phil Schenkenberg</t>
  </si>
  <si>
    <t>Taylor Nelson</t>
  </si>
  <si>
    <t>Tim Mettert</t>
  </si>
  <si>
    <t>Aaron Kim</t>
  </si>
  <si>
    <t>Adam Padrnos</t>
  </si>
  <si>
    <t>Dave Heijerman</t>
  </si>
  <si>
    <t>Graham Brown</t>
  </si>
  <si>
    <t>Jeremy Marquardt</t>
  </si>
  <si>
    <t>Jon Vesta</t>
  </si>
  <si>
    <t>Josh Malwitz</t>
  </si>
  <si>
    <t>Kyle Brendemuehl</t>
  </si>
  <si>
    <t>Kyle Henkemeyer</t>
  </si>
  <si>
    <t>Mike Orth</t>
  </si>
  <si>
    <t>Nick Drews</t>
  </si>
  <si>
    <t>Nick Horsch</t>
  </si>
  <si>
    <t>Paul Jesh</t>
  </si>
  <si>
    <t>Ross Kramer</t>
  </si>
  <si>
    <t>Ryan Gonzales</t>
  </si>
  <si>
    <t>Tony Lazar</t>
  </si>
  <si>
    <t>Aaron Rau</t>
  </si>
  <si>
    <t>Jeremy Belisle</t>
  </si>
  <si>
    <t>Philip Holz</t>
  </si>
  <si>
    <t>Ryan Leer</t>
  </si>
  <si>
    <t>Tom Hauwiller</t>
  </si>
  <si>
    <t>Travis Adams</t>
  </si>
  <si>
    <t>Andy Streitz</t>
  </si>
  <si>
    <t>Ben Smothers</t>
  </si>
  <si>
    <t>Bert Westerman</t>
  </si>
  <si>
    <t>Brian Bushman</t>
  </si>
  <si>
    <t>Brian Stangl</t>
  </si>
  <si>
    <t>Cameron Jones</t>
  </si>
  <si>
    <t>Carl Kucharek</t>
  </si>
  <si>
    <t>Chad Wimmer</t>
  </si>
  <si>
    <t>Chris Terrazas</t>
  </si>
  <si>
    <t>Dan Jerde</t>
  </si>
  <si>
    <t>Jamie Husom</t>
  </si>
  <si>
    <t>Javin Smith</t>
  </si>
  <si>
    <t>Jeremy Laird</t>
  </si>
  <si>
    <t>John Pesta</t>
  </si>
  <si>
    <t>John Remakel</t>
  </si>
  <si>
    <t>Jon Ledeboer</t>
  </si>
  <si>
    <t>Mark Brandenburg</t>
  </si>
  <si>
    <t>Mouse Koran</t>
  </si>
  <si>
    <t>Rach, Patrick</t>
  </si>
  <si>
    <t>Randy Schmidt</t>
  </si>
  <si>
    <t>Rick Aubuchon</t>
  </si>
  <si>
    <t>Shaun Lindquist</t>
  </si>
  <si>
    <t>Wade Johnson</t>
  </si>
  <si>
    <t>Andy O'Keefe</t>
  </si>
  <si>
    <t>Borman, Matt</t>
  </si>
  <si>
    <t>Brent Kompelien</t>
  </si>
  <si>
    <t>Brian Vosejpka</t>
  </si>
  <si>
    <t>Dan Caffrey</t>
  </si>
  <si>
    <t>Jason Schlangen</t>
  </si>
  <si>
    <t>Jon Clark</t>
  </si>
  <si>
    <t>Manny Lopez</t>
  </si>
  <si>
    <t>Matt Carter</t>
  </si>
  <si>
    <t>Matt Matousek</t>
  </si>
  <si>
    <t>Mick Dudero</t>
  </si>
  <si>
    <t>Mike Dahl</t>
  </si>
  <si>
    <t>Mike Marquardt</t>
  </si>
  <si>
    <t>Mitch Migler</t>
  </si>
  <si>
    <t>Neal Coolong</t>
  </si>
  <si>
    <t>Pat DeLaHunt</t>
  </si>
  <si>
    <t>Rajan Vatassery</t>
  </si>
  <si>
    <t>Salmela, Mike</t>
  </si>
  <si>
    <t>Aaron Breuer</t>
  </si>
  <si>
    <t>Barrett, Joe</t>
  </si>
  <si>
    <t>Ben Blomdahl</t>
  </si>
  <si>
    <t>Bob Stefani</t>
  </si>
  <si>
    <t>Dan O'Malley</t>
  </si>
  <si>
    <t>Jason Schmidt</t>
  </si>
  <si>
    <t>Josh Fuchs</t>
  </si>
  <si>
    <t>Luke Borman</t>
  </si>
  <si>
    <t>Matt Grill</t>
  </si>
  <si>
    <t>Michael Klotz</t>
  </si>
  <si>
    <t>Mike Oxborough</t>
  </si>
  <si>
    <t>Scott Manwarren</t>
  </si>
  <si>
    <t>Sten Lindquist</t>
  </si>
  <si>
    <t>Tim Duffy</t>
  </si>
  <si>
    <t>Will Watson</t>
  </si>
  <si>
    <t>Barry Quickstad</t>
  </si>
  <si>
    <t>Brian Kraby</t>
  </si>
  <si>
    <t>Carmen Parrotta</t>
  </si>
  <si>
    <t>D'aniel Stock</t>
  </si>
  <si>
    <t>Darren McEathron</t>
  </si>
  <si>
    <t>Drew Pearson</t>
  </si>
  <si>
    <t>Ed Wigfield</t>
  </si>
  <si>
    <t>Greg Siers</t>
  </si>
  <si>
    <t>Halvarson, Joe</t>
  </si>
  <si>
    <t>JP DeLaire</t>
  </si>
  <si>
    <t>Josh Conley</t>
  </si>
  <si>
    <t>Kelvin Nelson</t>
  </si>
  <si>
    <t>Kyle McCracken</t>
  </si>
  <si>
    <t>Logan Pysick</t>
  </si>
  <si>
    <t>Scott Morris</t>
  </si>
  <si>
    <t>Tim Kniefel</t>
  </si>
  <si>
    <t>Tom Stephney</t>
  </si>
  <si>
    <t>Adam Schenck</t>
  </si>
  <si>
    <t>Adam Van Sickle</t>
  </si>
  <si>
    <t>Al Weeman</t>
  </si>
  <si>
    <t>Colin Warren</t>
  </si>
  <si>
    <t>Forrest Schneider</t>
  </si>
  <si>
    <t>James Barbato</t>
  </si>
  <si>
    <t>Jason Krech</t>
  </si>
  <si>
    <t>Jeff Silkey</t>
  </si>
  <si>
    <t>Jermey Specht</t>
  </si>
  <si>
    <t>John Buteyn</t>
  </si>
  <si>
    <t>Mark Groebner</t>
  </si>
  <si>
    <t>Mike Shanor</t>
  </si>
  <si>
    <t>Noah Seltz</t>
  </si>
  <si>
    <t>Oscar Windsperger</t>
  </si>
  <si>
    <t>Patrick Wadzinski</t>
  </si>
  <si>
    <t>Ross Ricci</t>
  </si>
  <si>
    <t>Russ Bauer</t>
  </si>
  <si>
    <t>Ryan Papke</t>
  </si>
  <si>
    <t>Scott Tolifson</t>
  </si>
  <si>
    <t>Brad Vrchota</t>
  </si>
  <si>
    <t>Brandon Walczak</t>
  </si>
  <si>
    <t>Brian Arens</t>
  </si>
  <si>
    <t>Casey Campbell</t>
  </si>
  <si>
    <t>Chris Sovde</t>
  </si>
  <si>
    <t>Craig Allen</t>
  </si>
  <si>
    <t>Damien Cannaday</t>
  </si>
  <si>
    <t>Dustin Carlson</t>
  </si>
  <si>
    <t>Fred Gray</t>
  </si>
  <si>
    <t>Jason Peace</t>
  </si>
  <si>
    <t>Jeff Chrest</t>
  </si>
  <si>
    <t>Josh Kuchinka</t>
  </si>
  <si>
    <t>Killion, Dave</t>
  </si>
  <si>
    <t>Kirk Johnson</t>
  </si>
  <si>
    <t>Mark Worms</t>
  </si>
  <si>
    <t>Mike Alvestad</t>
  </si>
  <si>
    <t>Naha Martinez</t>
  </si>
  <si>
    <t>Nate Ackman</t>
  </si>
  <si>
    <t>Nick Kimball</t>
  </si>
  <si>
    <t>Nonnemacher, Jesse</t>
  </si>
  <si>
    <t>Ryan Jabas</t>
  </si>
  <si>
    <t>Steve Schneider</t>
  </si>
  <si>
    <t>Travis Mills</t>
  </si>
  <si>
    <t>Alex Case</t>
  </si>
  <si>
    <t>Alex Gonzalez</t>
  </si>
  <si>
    <t>Dan Chies</t>
  </si>
  <si>
    <t>Eric Gassman</t>
  </si>
  <si>
    <t>Joe Kostichka</t>
  </si>
  <si>
    <t>Ken Johnson</t>
  </si>
  <si>
    <t>Nick Wesche</t>
  </si>
  <si>
    <t>Phil Giesen</t>
  </si>
  <si>
    <t>Ross Thompson</t>
  </si>
  <si>
    <t>Yoni Siegel Richman</t>
  </si>
  <si>
    <t>Zach Goodwin</t>
  </si>
  <si>
    <t>Andy Dauwalter</t>
  </si>
  <si>
    <t>Chris Kalina</t>
  </si>
  <si>
    <t>Derek Ulvenes</t>
  </si>
  <si>
    <t>Scott Farmer</t>
  </si>
  <si>
    <t>Tony Kaiser</t>
  </si>
  <si>
    <t>Tori Holt</t>
  </si>
  <si>
    <t>Troy Lang</t>
  </si>
  <si>
    <t>Tyler Nawrocki</t>
  </si>
  <si>
    <t>Zack Watkins</t>
  </si>
  <si>
    <t>Aaron Olson</t>
  </si>
  <si>
    <t>Andy Powell</t>
  </si>
  <si>
    <t>Ben Schroeder</t>
  </si>
  <si>
    <t>Bob Walfort</t>
  </si>
  <si>
    <t>Clint Cathcart</t>
  </si>
  <si>
    <t>Ian Houck</t>
  </si>
  <si>
    <t>Jason Wellintin</t>
  </si>
  <si>
    <t>Jerry Lanning</t>
  </si>
  <si>
    <t>Nolan Kipp</t>
  </si>
  <si>
    <t>Phillip Goedderz</t>
  </si>
  <si>
    <t>Sean Cavanaugh</t>
  </si>
  <si>
    <t>Shane Morsching</t>
  </si>
  <si>
    <t>David Berry</t>
  </si>
  <si>
    <t>Eric Solheid</t>
  </si>
  <si>
    <t>Ian Timberlake</t>
  </si>
  <si>
    <t>Jake Lund</t>
  </si>
  <si>
    <t>Mark Cotter</t>
  </si>
  <si>
    <t>Matt Houselog</t>
  </si>
  <si>
    <t>Michael Conrad</t>
  </si>
  <si>
    <t>Mike Kiefer</t>
  </si>
  <si>
    <t>Robin Rapsys</t>
  </si>
  <si>
    <t>Scott Pitzenberger</t>
  </si>
  <si>
    <t>Antonio Aponte</t>
  </si>
  <si>
    <t>Charles Brandes</t>
  </si>
  <si>
    <t>Dan McGuire</t>
  </si>
  <si>
    <t>Garcia, Johny</t>
  </si>
  <si>
    <t>Jared Klahsen</t>
  </si>
  <si>
    <t>Jose Sabino</t>
  </si>
  <si>
    <t>Rob Brick</t>
  </si>
  <si>
    <t>Rod Schafer</t>
  </si>
  <si>
    <t>Ben Bundschu</t>
  </si>
  <si>
    <t>Bob Zellinger</t>
  </si>
  <si>
    <t>Brandon Amy</t>
  </si>
  <si>
    <t>Christensen, Scott</t>
  </si>
  <si>
    <t>Curt Callister</t>
  </si>
  <si>
    <t>Edwards, Pierre</t>
  </si>
  <si>
    <t>Jake Hoon</t>
  </si>
  <si>
    <t>Jay Ryan</t>
  </si>
  <si>
    <t>Jeff Doffing</t>
  </si>
  <si>
    <t>Jim Klugherz</t>
  </si>
  <si>
    <t>Joe Hargreaves</t>
  </si>
  <si>
    <t>Jon Lipinski</t>
  </si>
  <si>
    <t>Kapaun, Jasen</t>
  </si>
  <si>
    <t>Kevin Ponce</t>
  </si>
  <si>
    <t>Kyle Atherton</t>
  </si>
  <si>
    <t>Kyle Kraska</t>
  </si>
  <si>
    <t>Mark Hoiland</t>
  </si>
  <si>
    <t>Nick Heller</t>
  </si>
  <si>
    <t>Tom Hady</t>
  </si>
  <si>
    <t>Adam Langner</t>
  </si>
  <si>
    <t>Dan Reider</t>
  </si>
  <si>
    <t>Hadeon Loncorich</t>
  </si>
  <si>
    <t>Jeff Adamek</t>
  </si>
  <si>
    <t>Jeff Lange</t>
  </si>
  <si>
    <t>Jon Klapperich</t>
  </si>
  <si>
    <t>Kirk Darling</t>
  </si>
  <si>
    <t>Lawrence, Kevin</t>
  </si>
  <si>
    <t>Mike Fier</t>
  </si>
  <si>
    <t>Rob Thompson</t>
  </si>
  <si>
    <t>Steve Bubb</t>
  </si>
  <si>
    <t>Aaron Kackman</t>
  </si>
  <si>
    <t>Adam Fleitman</t>
  </si>
  <si>
    <t>Bill Dunker</t>
  </si>
  <si>
    <t>Brien Geerdes</t>
  </si>
  <si>
    <t>Buzz Hannahan</t>
  </si>
  <si>
    <t>Don Erdall</t>
  </si>
  <si>
    <t>Erik Thorberg</t>
  </si>
  <si>
    <t>Jim Brower</t>
  </si>
  <si>
    <t>Joe Locey</t>
  </si>
  <si>
    <t>Kyle Ranum</t>
  </si>
  <si>
    <t>Matt Paine</t>
  </si>
  <si>
    <t>Paulsen, Matt</t>
  </si>
  <si>
    <t>Ryan Cusic</t>
  </si>
  <si>
    <t>Scott Rusert</t>
  </si>
  <si>
    <t>Shawn Matson</t>
  </si>
  <si>
    <t>Vern Radewald</t>
  </si>
  <si>
    <t>Allen Andersen</t>
  </si>
  <si>
    <t>Angus Vaughan</t>
  </si>
  <si>
    <t>Jim Buesgens</t>
  </si>
  <si>
    <t>Johnson, Bennett</t>
  </si>
  <si>
    <t>Landon Little</t>
  </si>
  <si>
    <t>Luke Schmitt</t>
  </si>
  <si>
    <t>Mitch Peterson</t>
  </si>
  <si>
    <t>Nick Tuckner</t>
  </si>
  <si>
    <t>Brandon Miller</t>
  </si>
  <si>
    <t>Brian Smith</t>
  </si>
  <si>
    <t>Chase Rupprecht</t>
  </si>
  <si>
    <t>Chris Hennesy</t>
  </si>
  <si>
    <t>Doney, Bruce</t>
  </si>
  <si>
    <t>Erik Hoklin</t>
  </si>
  <si>
    <t>JP Pallais</t>
  </si>
  <si>
    <t>James Dawolo</t>
  </si>
  <si>
    <t>Ryan Jewison</t>
  </si>
  <si>
    <t>Sam Stier</t>
  </si>
  <si>
    <t>Steve MGuiggan</t>
  </si>
  <si>
    <t>Tony Amundson</t>
  </si>
  <si>
    <t>Wilson, Jeff</t>
  </si>
  <si>
    <t>Anderson, Billy</t>
  </si>
  <si>
    <t>Charlie Woida</t>
  </si>
  <si>
    <t>Checko, Mike</t>
  </si>
  <si>
    <t>Chris Beumer</t>
  </si>
  <si>
    <t>Derek Bergstrom</t>
  </si>
  <si>
    <t>Derick Snell</t>
  </si>
  <si>
    <t>Duda, Chris</t>
  </si>
  <si>
    <t>Jacob Lingle</t>
  </si>
  <si>
    <t>Jake Skovbroten</t>
  </si>
  <si>
    <t>Jason Costello</t>
  </si>
  <si>
    <t>Mason Reinhart</t>
  </si>
  <si>
    <t>Matt Bos</t>
  </si>
  <si>
    <t>Pierce, Joe</t>
  </si>
  <si>
    <t>Rodney Hintz</t>
  </si>
  <si>
    <t>Ryan Willaert</t>
  </si>
  <si>
    <t>Tim Donahue</t>
  </si>
  <si>
    <t>Zach Riedberger</t>
  </si>
  <si>
    <t>Adam West</t>
  </si>
  <si>
    <t>Alex Swalve</t>
  </si>
  <si>
    <t>Brian Malakowsky</t>
  </si>
  <si>
    <t>Dave Freed</t>
  </si>
  <si>
    <t>David Prybilla</t>
  </si>
  <si>
    <t>David Roach</t>
  </si>
  <si>
    <t>Derek Anderson</t>
  </si>
  <si>
    <t>Joe Erb</t>
  </si>
  <si>
    <t>John Bannigan</t>
  </si>
  <si>
    <t>Jon Skilbeck</t>
  </si>
  <si>
    <t>Kirby Carr</t>
  </si>
  <si>
    <t>Kraig Haenke</t>
  </si>
  <si>
    <t>Lane Belling</t>
  </si>
  <si>
    <t>Matt Miller</t>
  </si>
  <si>
    <t>Nicholas Campion</t>
  </si>
  <si>
    <t>Nick Boisen</t>
  </si>
  <si>
    <t>Randy Grunseth</t>
  </si>
  <si>
    <t>Stefan Gingeirch</t>
  </si>
  <si>
    <t>Steve Gorka</t>
  </si>
  <si>
    <t>Tim Himmer</t>
  </si>
  <si>
    <t>Tom Genrich</t>
  </si>
  <si>
    <t>Tom Popp</t>
  </si>
  <si>
    <t>Troy Loomis</t>
  </si>
  <si>
    <t>Vince Markell</t>
  </si>
  <si>
    <t>Andrew Klaers</t>
  </si>
  <si>
    <t>Andy Gaddis</t>
  </si>
  <si>
    <t>Anthony Dress</t>
  </si>
  <si>
    <t>Brett Fischer</t>
  </si>
  <si>
    <t>Bryan Szmergalski</t>
  </si>
  <si>
    <t>Dan Pluff</t>
  </si>
  <si>
    <t>Dan Utes</t>
  </si>
  <si>
    <t>Dave Barnett</t>
  </si>
  <si>
    <t>Greg Faue</t>
  </si>
  <si>
    <t>Jeff Hattervig</t>
  </si>
  <si>
    <t>Jenna Kubiczki</t>
  </si>
  <si>
    <t>Jeremie Kruse</t>
  </si>
  <si>
    <t>Ken Wangler</t>
  </si>
  <si>
    <t>Louis Goslags</t>
  </si>
  <si>
    <t>Matt Neuger</t>
  </si>
  <si>
    <t>Mike Sticha</t>
  </si>
  <si>
    <t>Paul Johnson</t>
  </si>
  <si>
    <t>Tim Beno</t>
  </si>
  <si>
    <t>Ben Duvick</t>
  </si>
  <si>
    <t>Brent Jacobs</t>
  </si>
  <si>
    <t>Brian Day</t>
  </si>
  <si>
    <t>Chris Rupert</t>
  </si>
  <si>
    <t>Christopher Paulick</t>
  </si>
  <si>
    <t>Corey Grisim</t>
  </si>
  <si>
    <t>Dave Macdonald</t>
  </si>
  <si>
    <t>Doug Brown</t>
  </si>
  <si>
    <t>Jesse Gaibor</t>
  </si>
  <si>
    <t>John Ewing</t>
  </si>
  <si>
    <t>Kevin Hart</t>
  </si>
  <si>
    <t>Kyle Kalina</t>
  </si>
  <si>
    <t>Ryan Dykstra</t>
  </si>
  <si>
    <t>Steve Olson</t>
  </si>
  <si>
    <t>Tommy Hansen</t>
  </si>
  <si>
    <t>Tony Wischnack</t>
  </si>
  <si>
    <t>Adam Barta</t>
  </si>
  <si>
    <t>Andy Thayer</t>
  </si>
  <si>
    <t>Benson, Ryan</t>
  </si>
  <si>
    <t>Billy Diaz</t>
  </si>
  <si>
    <t>Bobby Downs</t>
  </si>
  <si>
    <t>Brandon Wolf</t>
  </si>
  <si>
    <t>Brett Robertson</t>
  </si>
  <si>
    <t>Bub Lovas</t>
  </si>
  <si>
    <t>Corey Friedges</t>
  </si>
  <si>
    <t>Craig Meyer</t>
  </si>
  <si>
    <t>Dan LaNasa</t>
  </si>
  <si>
    <t>Dave Germar</t>
  </si>
  <si>
    <t>Edstrom, Bryan</t>
  </si>
  <si>
    <t>Edwards, Kent</t>
  </si>
  <si>
    <t>Erik Olson</t>
  </si>
  <si>
    <t>Fritz Coyro</t>
  </si>
  <si>
    <t>Grant Schara</t>
  </si>
  <si>
    <t>Jarvis Herdon</t>
  </si>
  <si>
    <t>Jeff Brooks</t>
  </si>
  <si>
    <t>Jeff Heuer</t>
  </si>
  <si>
    <t>Jeremy Seresse</t>
  </si>
  <si>
    <t>Jim Bickel</t>
  </si>
  <si>
    <t>Joe Mevissen</t>
  </si>
  <si>
    <t>Josh Popp</t>
  </si>
  <si>
    <t>Keegan Byrne</t>
  </si>
  <si>
    <t>Keith Meyers</t>
  </si>
  <si>
    <t>Lars Larson</t>
  </si>
  <si>
    <t>Mark Koritz</t>
  </si>
  <si>
    <t>Mike Roehl</t>
  </si>
  <si>
    <t>Mike Weyrauch</t>
  </si>
  <si>
    <t>Nik Franck</t>
  </si>
  <si>
    <t>Rich Burr</t>
  </si>
  <si>
    <t>Ronnie Olson</t>
  </si>
  <si>
    <t>Ryan Naughton</t>
  </si>
  <si>
    <t>Steve Cupryna</t>
  </si>
  <si>
    <t>Steve Mielke</t>
  </si>
  <si>
    <t>Tanner Adam</t>
  </si>
  <si>
    <t>Tony Brown</t>
  </si>
  <si>
    <t>Wade Peterson</t>
  </si>
  <si>
    <t>Brandon Casa de Calvo</t>
  </si>
  <si>
    <t>Josh Loewen</t>
  </si>
  <si>
    <t>Prank, Tyler</t>
  </si>
  <si>
    <t>Jahnke, Brett</t>
  </si>
  <si>
    <t>Steve Jahnke Jr</t>
  </si>
  <si>
    <t>Nick Davis</t>
  </si>
  <si>
    <t>Alex Mack</t>
  </si>
  <si>
    <t>Kris Minor</t>
  </si>
  <si>
    <t>Brett Larsen</t>
  </si>
  <si>
    <t>Dan Cosgrove</t>
  </si>
  <si>
    <t>David Bilotta</t>
  </si>
  <si>
    <t>Tim Noyes</t>
  </si>
  <si>
    <t>Tom Eastman</t>
  </si>
  <si>
    <t>Jon Marsden</t>
  </si>
  <si>
    <t>Terryn Aguilera</t>
  </si>
  <si>
    <t>#</t>
  </si>
  <si>
    <t>Name</t>
  </si>
  <si>
    <t>Logo</t>
  </si>
  <si>
    <t>Team</t>
  </si>
  <si>
    <t>GP</t>
  </si>
  <si>
    <t>PA</t>
  </si>
  <si>
    <t>AB</t>
  </si>
  <si>
    <t>H</t>
  </si>
  <si>
    <t>AVG</t>
  </si>
  <si>
    <t>R</t>
  </si>
  <si>
    <t>1B</t>
  </si>
  <si>
    <t>2B</t>
  </si>
  <si>
    <t>3B</t>
  </si>
  <si>
    <t>HR</t>
  </si>
  <si>
    <t>RBI</t>
  </si>
  <si>
    <t>SB</t>
  </si>
  <si>
    <t>CS</t>
  </si>
  <si>
    <t>SO</t>
  </si>
  <si>
    <t>BB</t>
  </si>
  <si>
    <t>HBP</t>
  </si>
  <si>
    <t>S</t>
  </si>
  <si>
    <t>SF</t>
  </si>
  <si>
    <t>TB</t>
  </si>
  <si>
    <t>ROE</t>
  </si>
  <si>
    <t>GIDP</t>
  </si>
  <si>
    <t>SLG</t>
  </si>
  <si>
    <t>OPS</t>
  </si>
  <si>
    <t>OBP</t>
  </si>
  <si>
    <t>GS</t>
  </si>
  <si>
    <t>CG</t>
  </si>
  <si>
    <t>SHO</t>
  </si>
  <si>
    <t>IP</t>
  </si>
  <si>
    <t>PT</t>
  </si>
  <si>
    <t>W</t>
  </si>
  <si>
    <t>L</t>
  </si>
  <si>
    <t>SV</t>
  </si>
  <si>
    <t>ERA</t>
  </si>
  <si>
    <t>WHIP</t>
  </si>
  <si>
    <t>HITS</t>
  </si>
  <si>
    <t>RUNS</t>
  </si>
  <si>
    <t>ER</t>
  </si>
  <si>
    <t>HB</t>
  </si>
  <si>
    <t>WALK</t>
  </si>
  <si>
    <t>K</t>
  </si>
  <si>
    <t>G</t>
  </si>
  <si>
    <t>T</t>
  </si>
  <si>
    <t>%</t>
  </si>
  <si>
    <t>F</t>
  </si>
  <si>
    <t>A</t>
  </si>
  <si>
    <t>GB</t>
  </si>
  <si>
    <t>SD</t>
  </si>
  <si>
    <t xml:space="preserve">  Minnoka Grays</t>
  </si>
  <si>
    <t xml:space="preserve">  Tonka Bay Lakers</t>
  </si>
  <si>
    <t xml:space="preserve">  Rockford Rail Splitters</t>
  </si>
  <si>
    <t xml:space="preserve">  St Michael Angels</t>
  </si>
  <si>
    <t xml:space="preserve">  Minnetonka Mustangs</t>
  </si>
  <si>
    <t xml:space="preserve">  St. Anthony Norsemen</t>
  </si>
  <si>
    <t xml:space="preserve">  Capital City Cannons</t>
  </si>
  <si>
    <t xml:space="preserve">  Red West Legends</t>
  </si>
  <si>
    <t>Row Labels</t>
  </si>
  <si>
    <t>(blank)</t>
  </si>
  <si>
    <t>Grand Total</t>
  </si>
  <si>
    <t>Sum of AB</t>
  </si>
  <si>
    <t>Sum of H</t>
  </si>
  <si>
    <t>Sum of R</t>
  </si>
  <si>
    <t>Sum of 2B</t>
  </si>
  <si>
    <t>Sum of 3B</t>
  </si>
  <si>
    <t>Sum of HR</t>
  </si>
  <si>
    <t>Sum of RBI</t>
  </si>
  <si>
    <t>Sum of SB</t>
  </si>
  <si>
    <t>Sum of ROE</t>
  </si>
  <si>
    <t>Sum of W</t>
  </si>
  <si>
    <t>Sum of L</t>
  </si>
  <si>
    <t>Sum of SV</t>
  </si>
  <si>
    <t>Sum of ER</t>
  </si>
  <si>
    <t>Sum of IP</t>
  </si>
  <si>
    <t>Sum of K</t>
  </si>
  <si>
    <t>RF/G</t>
  </si>
  <si>
    <t>RA/G</t>
  </si>
  <si>
    <t>RD/G</t>
  </si>
  <si>
    <t>CHAMP</t>
  </si>
  <si>
    <t>YEAR</t>
  </si>
  <si>
    <t>Enter these manually</t>
  </si>
  <si>
    <t>Grouper Play-off Roster</t>
  </si>
  <si>
    <t>Lakeville Lobos W 9-1</t>
  </si>
  <si>
    <t>East Metro L 6-2</t>
  </si>
  <si>
    <t>Rosemount Pipers L 14-1</t>
  </si>
  <si>
    <t>St Paul Senators W 8-2</t>
  </si>
  <si>
    <t>Rosemount Pipers W 4-3</t>
  </si>
  <si>
    <t>South Metro Saints L 10-5</t>
  </si>
  <si>
    <t>Silverbacks L 1-0</t>
  </si>
  <si>
    <t>Silverbacks 10-0</t>
  </si>
  <si>
    <t>St Paul Senators 6-1</t>
  </si>
  <si>
    <t>South Metro Saints W 9-3</t>
  </si>
  <si>
    <t>AV A's W 4-2</t>
  </si>
  <si>
    <t>AV A's W 3-2</t>
  </si>
  <si>
    <t>St paul JT's Tie 5-5</t>
  </si>
  <si>
    <t>East Metro L 12-0</t>
  </si>
  <si>
    <t>Richfield Rockets W 12-3</t>
  </si>
  <si>
    <t>St Paul JT's W 6-0</t>
  </si>
  <si>
    <t>St Patrick Shamrocks L 11-10</t>
  </si>
  <si>
    <t>Richfield Rockets 11-3</t>
  </si>
  <si>
    <t>1-3 1 RBI</t>
  </si>
  <si>
    <t>0-3</t>
  </si>
  <si>
    <t xml:space="preserve">(1-3) </t>
  </si>
  <si>
    <t>(1-3)</t>
  </si>
  <si>
    <t>1-3)</t>
  </si>
  <si>
    <t>(1-3) 1 rbi</t>
  </si>
  <si>
    <t>(1-3 1 rbi)</t>
  </si>
  <si>
    <t>(0-3)</t>
  </si>
  <si>
    <t>(1-2)</t>
  </si>
  <si>
    <t>(2-3) 1 rbi</t>
  </si>
  <si>
    <t>(0-2)</t>
  </si>
  <si>
    <t>(1-4)</t>
  </si>
  <si>
    <t>(-0-2)</t>
  </si>
  <si>
    <t>(1-3 1 rbI)</t>
  </si>
  <si>
    <t>(1-4 1 rbi)</t>
  </si>
  <si>
    <t>(1-4) 1 rbi</t>
  </si>
  <si>
    <t>0-1</t>
  </si>
  <si>
    <t>(2-3)</t>
  </si>
  <si>
    <t>1-3 2 rbi</t>
  </si>
  <si>
    <t>(1-3 1 RBI</t>
  </si>
  <si>
    <t>(3-3 2 rbi)</t>
  </si>
  <si>
    <t>(2-3 1 rbi</t>
  </si>
  <si>
    <t>(3-3 3 rbi)</t>
  </si>
  <si>
    <t>2-3 2 RBI</t>
  </si>
  <si>
    <t>(2-3) 2 rbi</t>
  </si>
  <si>
    <t>(1-3) 1 RBI</t>
  </si>
  <si>
    <t>(1-3 1 RBI)</t>
  </si>
  <si>
    <t xml:space="preserve">(2-3) </t>
  </si>
  <si>
    <t>(2-4) 3 RBI</t>
  </si>
  <si>
    <t>1-3 1 rbi</t>
  </si>
  <si>
    <t>(2-3 1 rbi)</t>
  </si>
  <si>
    <t>(0-1)</t>
  </si>
  <si>
    <t>(0-0) pitched 1 inning</t>
  </si>
  <si>
    <t>(1-1 1 rbi)</t>
  </si>
  <si>
    <t xml:space="preserve">(1-1) </t>
  </si>
  <si>
    <t>(1-2 1 rbi)</t>
  </si>
  <si>
    <t xml:space="preserve">(2-3) 1 rbi </t>
  </si>
  <si>
    <t>(3-3)</t>
  </si>
  <si>
    <t xml:space="preserve">(0-3) </t>
  </si>
  <si>
    <t>(0-5)</t>
  </si>
  <si>
    <t>(2-4) 1 rbi</t>
  </si>
  <si>
    <t>0-2</t>
  </si>
  <si>
    <t>(2-3 2 rbi)</t>
  </si>
  <si>
    <t>(2-4) 2 rbi</t>
  </si>
  <si>
    <t>(3-5 2 rbi)</t>
  </si>
  <si>
    <t>(2-4 2 rbi)</t>
  </si>
  <si>
    <t>(1-3 2 rbi</t>
  </si>
  <si>
    <t>(2-5 1 rbi)</t>
  </si>
  <si>
    <t xml:space="preserve">1-3 1 rbi </t>
  </si>
  <si>
    <t>(0-4)</t>
  </si>
  <si>
    <t>(2-4)</t>
  </si>
  <si>
    <t>(1-3 1 rbi</t>
  </si>
  <si>
    <t>(1-1)</t>
  </si>
  <si>
    <t>2-3 3 rbi</t>
  </si>
  <si>
    <t>(1-3 3 rbi)</t>
  </si>
  <si>
    <t>1-4 2 RBI</t>
  </si>
  <si>
    <t>(3-3) 3 rbi</t>
  </si>
  <si>
    <t>3-4 2 rbi</t>
  </si>
  <si>
    <t>2-3 1 rbi</t>
  </si>
  <si>
    <t>0-1)</t>
  </si>
  <si>
    <t>Travis Saumer</t>
  </si>
  <si>
    <t>Ryan Johnson</t>
  </si>
  <si>
    <t>Scott Furlong</t>
  </si>
  <si>
    <t>Ramon Perez</t>
  </si>
  <si>
    <t>Brian Senoraske</t>
  </si>
  <si>
    <t>Ryan Eskierka</t>
  </si>
  <si>
    <t>Greg Fox</t>
  </si>
  <si>
    <t>Brian Marks</t>
  </si>
  <si>
    <t>Greg Peters</t>
  </si>
  <si>
    <t>Matt Dusek</t>
  </si>
  <si>
    <t>Jeremy Beaulieu</t>
  </si>
  <si>
    <t>Greg Flataan</t>
  </si>
  <si>
    <t>Dave Meyer</t>
  </si>
  <si>
    <t>Kurt Solheid</t>
  </si>
  <si>
    <t>Andy Stacy</t>
  </si>
  <si>
    <t>Mitch Lewis</t>
  </si>
  <si>
    <t>Jaryd Marks</t>
  </si>
  <si>
    <t>Dave Kuschel</t>
  </si>
  <si>
    <t>Jarrod Stetler</t>
  </si>
  <si>
    <t>Torrey Prigge</t>
  </si>
  <si>
    <t>Brian Henjum</t>
  </si>
  <si>
    <t>Jason Hollar</t>
  </si>
  <si>
    <t>Deryk Marks</t>
  </si>
  <si>
    <t>Nate Kochendorfer</t>
  </si>
  <si>
    <t xml:space="preserve">  East Metro Mammoth</t>
  </si>
  <si>
    <t xml:space="preserve">  Rosemount Pipers</t>
  </si>
  <si>
    <t xml:space="preserve">  River Falls Groupers</t>
  </si>
  <si>
    <t xml:space="preserve">  Apple Valley A's</t>
  </si>
  <si>
    <t xml:space="preserve">  South Metro Saints</t>
  </si>
  <si>
    <t xml:space="preserve">  Saint Paul JTs</t>
  </si>
  <si>
    <t xml:space="preserve">  St Croix Valley Silverbacks</t>
  </si>
  <si>
    <t xml:space="preserve">  RC Rockets</t>
  </si>
  <si>
    <t xml:space="preserve">  Saint Paul Senators</t>
  </si>
  <si>
    <t xml:space="preserve">  Minnetonka Saints</t>
  </si>
  <si>
    <t xml:space="preserve">  St Louis Park Snappers</t>
  </si>
  <si>
    <t xml:space="preserve">  Waconia Islanders</t>
  </si>
  <si>
    <t xml:space="preserve">  Burnsville Bulldogs</t>
  </si>
  <si>
    <t xml:space="preserve">  Metro Loons</t>
  </si>
  <si>
    <t xml:space="preserve">  Chaska Voyageurs</t>
  </si>
  <si>
    <t xml:space="preserve">  Eden Prairie Flyers</t>
  </si>
  <si>
    <t xml:space="preserve">  Chaska Diamonds</t>
  </si>
  <si>
    <t xml:space="preserve">  Hastings Hurricanes</t>
  </si>
  <si>
    <t xml:space="preserve">  Lakeville Lobos</t>
  </si>
  <si>
    <t xml:space="preserve">  New Market Northerns</t>
  </si>
  <si>
    <t xml:space="preserve">  Milltown Outlaws</t>
  </si>
  <si>
    <t xml:space="preserve">  Elko Chuggers</t>
  </si>
  <si>
    <t xml:space="preserve">  Lonsdale Jokers</t>
  </si>
  <si>
    <t xml:space="preserve">  Veseli Vulcans</t>
  </si>
  <si>
    <t xml:space="preserve">  St. Patrick Shamrocks</t>
  </si>
  <si>
    <t xml:space="preserve">  Northfield Millers</t>
  </si>
  <si>
    <t>SAPJ</t>
  </si>
  <si>
    <t>Trevor Stolhanske</t>
  </si>
  <si>
    <t>Wes Hanson</t>
  </si>
  <si>
    <t>Joe Haehn</t>
  </si>
  <si>
    <t>Nick Rathmann</t>
  </si>
  <si>
    <t>Travis Zenda</t>
  </si>
  <si>
    <t>Adam Erickson</t>
  </si>
  <si>
    <t>Brent Cheney</t>
  </si>
  <si>
    <t>Mike McCallion</t>
  </si>
  <si>
    <t>Mike Wickmann</t>
  </si>
  <si>
    <t>Joey Olson</t>
  </si>
  <si>
    <t>Rob Peterson</t>
  </si>
  <si>
    <t>Ryan Simonson</t>
  </si>
  <si>
    <t>Taylor Pagel</t>
  </si>
  <si>
    <t>SAPS</t>
  </si>
  <si>
    <t>RIFG</t>
  </si>
  <si>
    <t xml:space="preserve"> </t>
  </si>
  <si>
    <t>Sum of RUNS</t>
  </si>
  <si>
    <t>Games</t>
  </si>
  <si>
    <t>Larry Gessler</t>
  </si>
  <si>
    <t>Ryan Marshall</t>
  </si>
  <si>
    <t>Jeff Wilson</t>
  </si>
  <si>
    <t>Roger Kaufenberg</t>
  </si>
  <si>
    <t>Louie LiVecche</t>
  </si>
  <si>
    <t>Ron Cottone</t>
  </si>
  <si>
    <t>Carl Dyar</t>
  </si>
  <si>
    <t>Pete Gorton</t>
  </si>
  <si>
    <t xml:space="preserve">AB </t>
  </si>
  <si>
    <t>Runs</t>
  </si>
  <si>
    <t>Eric Olson</t>
  </si>
  <si>
    <t>Nate Green</t>
  </si>
  <si>
    <t>Ryan Beadie</t>
  </si>
  <si>
    <t>Jon Harris</t>
  </si>
  <si>
    <t>Keith Jacobsen</t>
  </si>
  <si>
    <t xml:space="preserve">H </t>
  </si>
  <si>
    <t>Dave Sorenson</t>
  </si>
  <si>
    <t>Craig Swanson</t>
  </si>
  <si>
    <t>Todd Klaers</t>
  </si>
  <si>
    <t>Jason Loesch</t>
  </si>
  <si>
    <t>Mike Santi</t>
  </si>
  <si>
    <t>Paul Bennett</t>
  </si>
  <si>
    <t>Scott Buettner</t>
  </si>
  <si>
    <t>Chris Chicoine</t>
  </si>
  <si>
    <t>Jim Anderson</t>
  </si>
  <si>
    <t>Greg Linder</t>
  </si>
  <si>
    <t>Anthony Van Grinsven</t>
  </si>
  <si>
    <t>Glen Linder</t>
  </si>
  <si>
    <t>Dustin Steinhoff</t>
  </si>
  <si>
    <t>Chad Stewart</t>
  </si>
  <si>
    <t>Brandon Smieja</t>
  </si>
  <si>
    <t>Jeremy Stremikis</t>
  </si>
  <si>
    <t>Jason Woebler</t>
  </si>
  <si>
    <t>Jim Block</t>
  </si>
  <si>
    <t>John Barrett</t>
  </si>
  <si>
    <t>Jason Nelson</t>
  </si>
  <si>
    <t>Chris Dock</t>
  </si>
  <si>
    <t>Sum of PA</t>
  </si>
  <si>
    <t xml:space="preserve">2B </t>
  </si>
  <si>
    <t xml:space="preserve">3B </t>
  </si>
  <si>
    <t xml:space="preserve">HR </t>
  </si>
  <si>
    <t xml:space="preserve">RBI </t>
  </si>
  <si>
    <t xml:space="preserve">BB </t>
  </si>
  <si>
    <t xml:space="preserve">SB </t>
  </si>
  <si>
    <t xml:space="preserve">TB </t>
  </si>
  <si>
    <t xml:space="preserve">SF </t>
  </si>
  <si>
    <t xml:space="preserve">ROE </t>
  </si>
  <si>
    <t xml:space="preserve">AVG </t>
  </si>
  <si>
    <t>OBP%</t>
  </si>
  <si>
    <t>SLG%</t>
  </si>
  <si>
    <t xml:space="preserve">OPS </t>
  </si>
  <si>
    <t>Scott Van Eps</t>
  </si>
  <si>
    <t>Jeff Knutson</t>
  </si>
  <si>
    <t>Shawn Fondow</t>
  </si>
  <si>
    <t>Chad Willaert</t>
  </si>
  <si>
    <t>Dean Altoff</t>
  </si>
  <si>
    <t>Randy Comfort</t>
  </si>
  <si>
    <t>Rich Ellis</t>
  </si>
  <si>
    <t>Mike Sandmann</t>
  </si>
  <si>
    <t>Bill Schwandt</t>
  </si>
  <si>
    <t>Mark Hoppe</t>
  </si>
  <si>
    <t>Tim Koran</t>
  </si>
  <si>
    <t>Mark Austin</t>
  </si>
  <si>
    <t>Dave Killion</t>
  </si>
  <si>
    <t>Gary Edwards</t>
  </si>
  <si>
    <t>Dave Roiger</t>
  </si>
  <si>
    <t>Tony Carpenter</t>
  </si>
  <si>
    <t>Matt Perron</t>
  </si>
  <si>
    <t>Jim DeGross</t>
  </si>
  <si>
    <t>Chad Krenik</t>
  </si>
  <si>
    <t>Linnell Hollis</t>
  </si>
  <si>
    <t>Pat Barbatsis</t>
  </si>
  <si>
    <t>Greg DeLander</t>
  </si>
  <si>
    <t>Albert Linderman</t>
  </si>
  <si>
    <t>TJ Aalid</t>
  </si>
  <si>
    <t>Paul Melchior</t>
  </si>
  <si>
    <t>Chris Bartholomew</t>
  </si>
  <si>
    <t>Kris Gigstad</t>
  </si>
  <si>
    <t>Dan Hennen</t>
  </si>
  <si>
    <t>Frank Markie</t>
  </si>
  <si>
    <t>Scott Lawrence</t>
  </si>
  <si>
    <t>Lonnie Fahey</t>
  </si>
  <si>
    <t>Chris Erickson</t>
  </si>
  <si>
    <t>John Schmitt</t>
  </si>
  <si>
    <t>Tim Hadler</t>
  </si>
  <si>
    <t>Cory Pederson</t>
  </si>
  <si>
    <t>Mike Sparrow</t>
  </si>
  <si>
    <t>Ed Schopf</t>
  </si>
  <si>
    <t>Matt Arntzen</t>
  </si>
  <si>
    <t>Brett Jahnke</t>
  </si>
  <si>
    <t>Tony Schwichtenberg</t>
  </si>
  <si>
    <t>Mike Nesheim</t>
  </si>
  <si>
    <t>James Packard</t>
  </si>
  <si>
    <t>Rob Krostue</t>
  </si>
  <si>
    <t>Dave Blesener</t>
  </si>
  <si>
    <t>Dave Sonka</t>
  </si>
  <si>
    <t>Craig Hirdler</t>
  </si>
  <si>
    <t>Dave Bilotta</t>
  </si>
  <si>
    <t>Kent Edwards</t>
  </si>
  <si>
    <t>Rod Bloom</t>
  </si>
  <si>
    <t>Tony Newman</t>
  </si>
  <si>
    <t>Jeff Wickman</t>
  </si>
  <si>
    <t>Jesse Moyer</t>
  </si>
  <si>
    <t>Jeff Schmitz</t>
  </si>
  <si>
    <t>Carl Brunhozl</t>
  </si>
  <si>
    <t>Jim Barnett</t>
  </si>
  <si>
    <t>Jon Garbacz</t>
  </si>
  <si>
    <t>Jeremy Kramer</t>
  </si>
  <si>
    <t>Chris Vike</t>
  </si>
  <si>
    <t>Tim Hamer</t>
  </si>
  <si>
    <t>Dave Dawson</t>
  </si>
  <si>
    <t>Larry Case</t>
  </si>
  <si>
    <t>Jerry Berken</t>
  </si>
  <si>
    <t>Neal Cunningham</t>
  </si>
  <si>
    <t>Aaron Soderberg</t>
  </si>
  <si>
    <t>Clay Gustafson</t>
  </si>
  <si>
    <t>Tom Flock-Johnson</t>
  </si>
  <si>
    <t>Dave Packard</t>
  </si>
  <si>
    <t>Jerry Fogelberg</t>
  </si>
  <si>
    <t>Josh Kletschka</t>
  </si>
  <si>
    <t>Brad Horstmann</t>
  </si>
  <si>
    <t>Chris Weber</t>
  </si>
  <si>
    <t>Josh Bakke</t>
  </si>
  <si>
    <t>Jasen Kapaun</t>
  </si>
  <si>
    <t>Ryan Holmgren</t>
  </si>
  <si>
    <t>Dave Marchio</t>
  </si>
  <si>
    <t>Mark Berger</t>
  </si>
  <si>
    <t>Jeff Steinhoff</t>
  </si>
  <si>
    <t>Adam Almich</t>
  </si>
  <si>
    <t>Mike Zweber</t>
  </si>
  <si>
    <t>Jason Kresser</t>
  </si>
  <si>
    <t>Wally Pelto</t>
  </si>
  <si>
    <t>Jason Saulsbury</t>
  </si>
  <si>
    <t>Matt Robb</t>
  </si>
  <si>
    <t>Paul Stasson</t>
  </si>
  <si>
    <t>William Conde</t>
  </si>
  <si>
    <t>Dave Johnson</t>
  </si>
  <si>
    <t>Duane Dumonceaux</t>
  </si>
  <si>
    <t>Brad Fredrickson Jr.</t>
  </si>
  <si>
    <t>Boyd Barsness</t>
  </si>
  <si>
    <t>Bob McCann</t>
  </si>
  <si>
    <t>Sean Healy</t>
  </si>
  <si>
    <t>Dustin Dienst</t>
  </si>
  <si>
    <t>Xan Converse</t>
  </si>
  <si>
    <t>Chad Vugteveen</t>
  </si>
  <si>
    <t>Paul Rasmusson</t>
  </si>
  <si>
    <t>Justin Biel</t>
  </si>
  <si>
    <t>Ted Fust</t>
  </si>
  <si>
    <t>Lance Anderson</t>
  </si>
  <si>
    <t>Randy Nelson</t>
  </si>
  <si>
    <t>Mike Pelkowski</t>
  </si>
  <si>
    <t>Josh Norgard</t>
  </si>
  <si>
    <t>Daryl Joseph</t>
  </si>
  <si>
    <t>Scott Gatzke</t>
  </si>
  <si>
    <t>Lerch Lerchen</t>
  </si>
  <si>
    <t>Aaron Smolinski</t>
  </si>
  <si>
    <t>Patrick Ralston</t>
  </si>
  <si>
    <t>David Davis</t>
  </si>
  <si>
    <t>Colin Slaby</t>
  </si>
  <si>
    <t>Bruce Doney</t>
  </si>
  <si>
    <t>Kevin Lawrence</t>
  </si>
  <si>
    <t>Eric Nelson</t>
  </si>
  <si>
    <t>Dan Lenz</t>
  </si>
  <si>
    <t>Reid Tschumperlin</t>
  </si>
  <si>
    <t>John Camp</t>
  </si>
  <si>
    <t>Marshall Johnson</t>
  </si>
  <si>
    <t>Nick Campion</t>
  </si>
  <si>
    <t>Robert Landis</t>
  </si>
  <si>
    <t>Steve Soderling</t>
  </si>
  <si>
    <t>Pat Parizino</t>
  </si>
  <si>
    <t>Matthew Bodden</t>
  </si>
  <si>
    <t>Larrell DeJong</t>
  </si>
  <si>
    <t>Ron Lopez</t>
  </si>
  <si>
    <t>Tom Faust</t>
  </si>
  <si>
    <t>Kevin Ario</t>
  </si>
  <si>
    <t>Clancy Finnegan</t>
  </si>
  <si>
    <t>Jim Burke</t>
  </si>
  <si>
    <t>Jeremy Soukup</t>
  </si>
  <si>
    <t>Ryan Flanders</t>
  </si>
  <si>
    <t>Jason Schmitt</t>
  </si>
  <si>
    <t>Michael Weyrauch</t>
  </si>
  <si>
    <t>Nick Nobach</t>
  </si>
  <si>
    <t>David Macintosh</t>
  </si>
  <si>
    <t>Steve Martin</t>
  </si>
  <si>
    <t>Paiton Purrier</t>
  </si>
  <si>
    <t>Ross Spicer</t>
  </si>
  <si>
    <t>Patrick Rach</t>
  </si>
  <si>
    <t>Jeremy Wieland</t>
  </si>
  <si>
    <t>Rich Nagel</t>
  </si>
  <si>
    <t>Corey Kellgren</t>
  </si>
  <si>
    <t>Tony Gabriel</t>
  </si>
  <si>
    <t>Jon Deutsch</t>
  </si>
  <si>
    <t>Ken Elnes</t>
  </si>
  <si>
    <t>Tony Sweirczek</t>
  </si>
  <si>
    <t>Scott Malecha</t>
  </si>
  <si>
    <t>Paul Siemers</t>
  </si>
  <si>
    <t>Dave Tupper</t>
  </si>
  <si>
    <t>Ed Parker</t>
  </si>
  <si>
    <t>Andy Bjornlie</t>
  </si>
  <si>
    <t>Mark Lilledahl</t>
  </si>
  <si>
    <t>Greg Wenzel</t>
  </si>
  <si>
    <t>Pat Nelson</t>
  </si>
  <si>
    <t>Tim Wagner</t>
  </si>
  <si>
    <t>Dan Casazza</t>
  </si>
  <si>
    <t>Brian Kostick</t>
  </si>
  <si>
    <t>Will Hervin</t>
  </si>
  <si>
    <t>Kurt Ploog</t>
  </si>
  <si>
    <t>Chris Engelmann</t>
  </si>
  <si>
    <t>Ryan Saralampi</t>
  </si>
  <si>
    <t>Kevin Wirkkala</t>
  </si>
  <si>
    <t>Dan Wilson</t>
  </si>
  <si>
    <t>Steve Peterson</t>
  </si>
  <si>
    <t>Tony Ojeda</t>
  </si>
  <si>
    <t>Greg Setterlund</t>
  </si>
  <si>
    <t>John Moore</t>
  </si>
  <si>
    <t>185+ PA from Master Database</t>
  </si>
  <si>
    <t>90+ IP from Master Database</t>
  </si>
  <si>
    <t>Tony Brown</t>
  </si>
  <si>
    <t>Steve Jahnke</t>
  </si>
  <si>
    <t>Ken Wangler</t>
  </si>
  <si>
    <t>Dave Killion</t>
  </si>
  <si>
    <t>Eric Steinhoff</t>
  </si>
  <si>
    <t>Jeff Knutson</t>
  </si>
  <si>
    <t>Jamie Steinberg</t>
  </si>
  <si>
    <t>Stefan Gingerich</t>
  </si>
  <si>
    <t>Nate Ackman</t>
  </si>
  <si>
    <t>James Zapf</t>
  </si>
  <si>
    <t>Jesse Moyer</t>
  </si>
  <si>
    <t>Kevin Hart</t>
  </si>
  <si>
    <t>Joe Campbell</t>
  </si>
  <si>
    <t>Albert Linderman</t>
  </si>
  <si>
    <t>Larry Gessler</t>
  </si>
  <si>
    <t>Andrew Lyke</t>
  </si>
  <si>
    <t>Rob Beard</t>
  </si>
  <si>
    <t>Jim DeGross</t>
  </si>
  <si>
    <t>Al Mignone</t>
  </si>
  <si>
    <t>Brock Kiecker</t>
  </si>
  <si>
    <t>Scott Lawrence</t>
  </si>
  <si>
    <t>Ryan Trullinger</t>
  </si>
  <si>
    <t>Tori Holt</t>
  </si>
  <si>
    <t>Matt Grill</t>
  </si>
  <si>
    <t>Joe Kounkel</t>
  </si>
  <si>
    <t>John Ettel</t>
  </si>
  <si>
    <t>Jim Brower</t>
  </si>
  <si>
    <t>Tony Rome</t>
  </si>
  <si>
    <t>Jason Bujold</t>
  </si>
  <si>
    <t>Billy Diaz</t>
  </si>
  <si>
    <t>Ed Schopf</t>
  </si>
  <si>
    <t>Bill Dunker</t>
  </si>
  <si>
    <t>Jasen Kapaun</t>
  </si>
  <si>
    <t>Brian Vosejpka</t>
  </si>
  <si>
    <t>Jeremy Hage</t>
  </si>
  <si>
    <t>Aaron Rushing</t>
  </si>
  <si>
    <t>Lance Anderson</t>
  </si>
  <si>
    <t>Paiton Purrier</t>
  </si>
  <si>
    <t>Shawn Fondow</t>
  </si>
  <si>
    <t>Tom Carpentier</t>
  </si>
  <si>
    <t>Anthony Van Grinsven</t>
  </si>
  <si>
    <t xml:space="preserve">R </t>
  </si>
  <si>
    <t xml:space="preserve">ER </t>
  </si>
  <si>
    <t xml:space="preserve">K </t>
  </si>
  <si>
    <t xml:space="preserve">CG </t>
  </si>
  <si>
    <t xml:space="preserve">W </t>
  </si>
  <si>
    <t xml:space="preserve">L </t>
  </si>
  <si>
    <t xml:space="preserve">S </t>
  </si>
  <si>
    <t xml:space="preserve">ERA </t>
  </si>
  <si>
    <t xml:space="preserve">WHIP </t>
  </si>
  <si>
    <t>Nick Davis</t>
  </si>
  <si>
    <t>Mike Pelkowski</t>
  </si>
  <si>
    <t>Tony Newman</t>
  </si>
  <si>
    <t>Chad Willaert</t>
  </si>
  <si>
    <t>Ross Thompson</t>
  </si>
  <si>
    <t>Andy Howie</t>
  </si>
  <si>
    <t>Kevin Ulrich</t>
  </si>
  <si>
    <t>Ed Parker</t>
  </si>
  <si>
    <t>Scott Van Eps</t>
  </si>
  <si>
    <t>Mark Pearson</t>
  </si>
  <si>
    <t>Bryan Lawrence</t>
  </si>
  <si>
    <t>Steve Peterson</t>
  </si>
  <si>
    <t>Jamie Houselog</t>
  </si>
  <si>
    <t>Dave Custer</t>
  </si>
  <si>
    <t>Frank Markie</t>
  </si>
  <si>
    <t>Bill Schwandt</t>
  </si>
  <si>
    <t>Jim Roehl</t>
  </si>
  <si>
    <t>Dave Roiger</t>
  </si>
  <si>
    <t>Eric Gassman</t>
  </si>
  <si>
    <t>Mark Castillo</t>
  </si>
  <si>
    <t>Randy Nelson</t>
  </si>
  <si>
    <t>Sam Chauhan</t>
  </si>
  <si>
    <t>Terry Knop</t>
  </si>
  <si>
    <t>Alex Tava</t>
  </si>
  <si>
    <t>Jim Anderson</t>
  </si>
  <si>
    <t>Isaac Wales</t>
  </si>
  <si>
    <t>Chris Bartholomew</t>
  </si>
  <si>
    <t>Mark Solheid</t>
  </si>
  <si>
    <t>Troy Loomis</t>
  </si>
  <si>
    <t>Josh Stoll</t>
  </si>
  <si>
    <t>Sean Thomas</t>
  </si>
  <si>
    <t>Manny Moreno</t>
  </si>
  <si>
    <t>Ed Moffatt</t>
  </si>
  <si>
    <t>Rob Thompson</t>
  </si>
  <si>
    <t>Cliff Christopherson</t>
  </si>
  <si>
    <t>Daryl Joseph</t>
  </si>
  <si>
    <t>Trent Larson</t>
  </si>
  <si>
    <t>John Weber</t>
  </si>
  <si>
    <t>Adam Sobiech</t>
  </si>
  <si>
    <t>Jeff Doffing</t>
  </si>
  <si>
    <t>Steve Schneider</t>
  </si>
  <si>
    <t>Wade Johnson</t>
  </si>
  <si>
    <t>Clancy Finnegan</t>
  </si>
  <si>
    <t>Dave Marchio</t>
  </si>
  <si>
    <t>Brett Jahnke</t>
  </si>
  <si>
    <t>Joe Perzel</t>
  </si>
  <si>
    <t>Paul Bennett</t>
  </si>
  <si>
    <t>Curt Bultman</t>
  </si>
  <si>
    <t>Jim Tschida</t>
  </si>
  <si>
    <t>Jeremy Wieland</t>
  </si>
  <si>
    <t>Erik Swanson</t>
  </si>
  <si>
    <t>Matthew Brekke</t>
  </si>
  <si>
    <t>Brett Robertson</t>
  </si>
  <si>
    <t>Randy Wesenberg</t>
  </si>
  <si>
    <t>Brandon Casa de Calvo</t>
  </si>
  <si>
    <t>Todd Klaers</t>
  </si>
  <si>
    <t>Jack Nelson</t>
  </si>
  <si>
    <t>Mike Roehl</t>
  </si>
  <si>
    <t>Matt Jordan</t>
  </si>
  <si>
    <t>Jeff Keavy</t>
  </si>
  <si>
    <t>Tim Noyes</t>
  </si>
  <si>
    <t>Marlin Nylen</t>
  </si>
  <si>
    <t>Bruce Petschen</t>
  </si>
  <si>
    <t>Sam Jajetovic</t>
  </si>
  <si>
    <t>Chaska</t>
  </si>
  <si>
    <t>Hamel/Cavs</t>
  </si>
  <si>
    <t>Mustangs</t>
  </si>
  <si>
    <t>Lumberjacks</t>
  </si>
  <si>
    <t>Lakeville</t>
  </si>
  <si>
    <t>River Falls</t>
  </si>
  <si>
    <t>Mill City</t>
  </si>
  <si>
    <t>Rockford</t>
  </si>
  <si>
    <t>Mets</t>
  </si>
  <si>
    <t>St Michael</t>
  </si>
  <si>
    <t>Adam Becker</t>
  </si>
  <si>
    <t>Mammoth</t>
  </si>
  <si>
    <t>Snappers</t>
  </si>
  <si>
    <t>Rosemount</t>
  </si>
  <si>
    <t>Bombers</t>
  </si>
  <si>
    <t>Webster</t>
  </si>
  <si>
    <t>Mike Stevens</t>
  </si>
  <si>
    <t>John VandenHeuvel</t>
  </si>
  <si>
    <t>Jon Widerski</t>
  </si>
  <si>
    <t>Grays</t>
  </si>
  <si>
    <t>Elko</t>
  </si>
  <si>
    <t>Saints</t>
  </si>
  <si>
    <t>Milltown</t>
  </si>
  <si>
    <t>Cannons</t>
  </si>
  <si>
    <t>Loons</t>
  </si>
  <si>
    <t>Senators</t>
  </si>
  <si>
    <t>MaxBat</t>
  </si>
  <si>
    <t>JTs</t>
  </si>
  <si>
    <t>Mike Lewis</t>
  </si>
  <si>
    <t>Silverbacks</t>
  </si>
  <si>
    <t>Veseli</t>
  </si>
  <si>
    <t>Burnsville</t>
  </si>
  <si>
    <t>New Mkt</t>
  </si>
  <si>
    <t>Red West</t>
  </si>
  <si>
    <t>Waconia</t>
  </si>
  <si>
    <t>Matt Kanaskie</t>
  </si>
  <si>
    <t>Chris Dock</t>
  </si>
  <si>
    <t>St Anthony</t>
  </si>
  <si>
    <t>Rosetown</t>
  </si>
  <si>
    <t>Crosstown</t>
  </si>
  <si>
    <t>Ken Shelton</t>
  </si>
  <si>
    <t>Kris King</t>
  </si>
  <si>
    <t>Jimmy Barnett</t>
  </si>
  <si>
    <t>Hastings</t>
  </si>
  <si>
    <t>Coon Rapids</t>
  </si>
  <si>
    <t>Travis Anderson</t>
  </si>
  <si>
    <t>South Metro</t>
  </si>
  <si>
    <t>Voyageurs</t>
  </si>
  <si>
    <t>Joe Halvarson</t>
  </si>
  <si>
    <t>Gabriel Ortiz</t>
  </si>
  <si>
    <t>Doug Hanson</t>
  </si>
  <si>
    <t>Don Erdall</t>
  </si>
  <si>
    <t>Colin Warren</t>
  </si>
  <si>
    <t>Zach Riedberger</t>
  </si>
  <si>
    <t>Lakers</t>
  </si>
  <si>
    <t>RC Rockets</t>
  </si>
  <si>
    <t>Northfield</t>
  </si>
  <si>
    <t>Barry Fritz</t>
  </si>
  <si>
    <t>Derrick Pfeffer</t>
  </si>
  <si>
    <t>Faribault</t>
  </si>
  <si>
    <t>Dan Pluff</t>
  </si>
  <si>
    <t>Austin Mitchell</t>
  </si>
  <si>
    <t>Rian Heaslip</t>
  </si>
  <si>
    <t>Peter Brown</t>
  </si>
  <si>
    <t>Brian Marks</t>
  </si>
  <si>
    <t>Tim Scott</t>
  </si>
  <si>
    <t>Rob Brick</t>
  </si>
  <si>
    <t>Adam West</t>
  </si>
  <si>
    <t>Andy Gaddis</t>
  </si>
  <si>
    <t>Mike Madison</t>
  </si>
  <si>
    <t>Andy Wink</t>
  </si>
  <si>
    <t>Apple Valley</t>
  </si>
  <si>
    <t>Lonsdale</t>
  </si>
  <si>
    <t>St Patrick</t>
  </si>
  <si>
    <t>Angel Cortes</t>
  </si>
  <si>
    <t>Josh Loewen</t>
  </si>
  <si>
    <t>Jay Flaten</t>
  </si>
  <si>
    <t>Dana Kiecker</t>
  </si>
  <si>
    <t>Mike Lueck</t>
  </si>
  <si>
    <t>Tony Manville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</si>
</sst>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"/>
  </numFmts>
  <fonts count="9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rial"/>
      <family val="2"/>
    </font>
    <font>
      <b/>
      <sz val="11"/>
      <color rgb="FFFFFFFF"/>
      <name val="Arial"/>
      <family val="2"/>
    </font>
    <font>
      <sz val="10"/>
      <name val="Arial"/>
      <family val="2"/>
    </font>
    <font>
      <sz val="11"/>
      <color rgb="FF000000"/>
      <name val="Arial"/>
      <family val="2"/>
    </font>
    <font>
      <b/>
      <sz val="11"/>
      <color theme="1"/>
      <name val="Arial"/>
      <family val="2"/>
    </font>
    <font>
      <sz val="11"/>
      <color rgb="FFFF0000"/>
      <name val="Aptos Narrow"/>
      <family val="2"/>
      <scheme val="minor"/>
    </font>
    <font>
      <u/>
      <sz val="10"/>
      <color theme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theme="4" tint="0.39997558519241921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4" fillId="0" borderId="0"/>
    <xf numFmtId="0" fontId="8" fillId="0" borderId="0" applyNumberFormat="0" applyFill="0" applyBorder="0" applyAlignment="0" applyProtection="0"/>
  </cellStyleXfs>
  <cellXfs count="24">
    <xf numFmtId="0" fontId="0" fillId="0" borderId="0" xfId="0"/>
    <xf numFmtId="0" fontId="0" fillId="0" borderId="0" xfId="0" applyAlignment="1">
      <alignment horizontal="center"/>
    </xf>
    <xf numFmtId="10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0" fontId="0" fillId="0" borderId="0" xfId="0" pivotButton="1"/>
    <xf numFmtId="0" fontId="1" fillId="2" borderId="1" xfId="0" applyFont="1" applyFill="1" applyBorder="1"/>
    <xf numFmtId="0" fontId="1" fillId="2" borderId="2" xfId="0" applyFont="1" applyFill="1" applyBorder="1"/>
    <xf numFmtId="2" fontId="0" fillId="0" borderId="3" xfId="0" applyNumberFormat="1" applyBorder="1"/>
    <xf numFmtId="2" fontId="0" fillId="0" borderId="4" xfId="0" applyNumberFormat="1" applyBorder="1"/>
    <xf numFmtId="164" fontId="0" fillId="0" borderId="0" xfId="0" applyNumberFormat="1"/>
    <xf numFmtId="0" fontId="3" fillId="3" borderId="0" xfId="0" applyFont="1" applyFill="1" applyAlignment="1">
      <alignment horizontal="center" vertical="top" wrapText="1"/>
    </xf>
    <xf numFmtId="165" fontId="5" fillId="0" borderId="0" xfId="1" applyNumberFormat="1" applyFont="1" applyAlignment="1">
      <alignment horizontal="center" vertical="top"/>
    </xf>
    <xf numFmtId="1" fontId="2" fillId="4" borderId="0" xfId="0" applyNumberFormat="1" applyFont="1" applyFill="1" applyAlignment="1">
      <alignment horizontal="center"/>
    </xf>
    <xf numFmtId="0" fontId="2" fillId="4" borderId="0" xfId="0" applyFont="1" applyFill="1"/>
    <xf numFmtId="0" fontId="0" fillId="4" borderId="0" xfId="0" applyFill="1"/>
    <xf numFmtId="1" fontId="6" fillId="4" borderId="0" xfId="0" applyNumberFormat="1" applyFont="1" applyFill="1" applyAlignment="1">
      <alignment horizontal="center" vertical="top" wrapText="1"/>
    </xf>
    <xf numFmtId="0" fontId="6" fillId="4" borderId="0" xfId="0" applyFont="1" applyFill="1" applyAlignment="1">
      <alignment horizontal="center" vertical="top" wrapText="1"/>
    </xf>
    <xf numFmtId="0" fontId="6" fillId="4" borderId="0" xfId="0" applyFont="1" applyFill="1" applyAlignment="1">
      <alignment horizontal="left" vertical="top"/>
    </xf>
    <xf numFmtId="16" fontId="0" fillId="0" borderId="0" xfId="0" applyNumberFormat="1"/>
    <xf numFmtId="164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1" fontId="0" fillId="0" borderId="0" xfId="0" applyNumberFormat="1"/>
    <xf numFmtId="0" fontId="7" fillId="0" borderId="0" xfId="0" applyFont="1" applyAlignment="1">
      <alignment horizontal="left"/>
    </xf>
    <xf numFmtId="2" fontId="0" fillId="0" borderId="0" xfId="0" applyNumberFormat="1"/>
  </cellXfs>
  <cellStyles count="3">
    <cellStyle name="Hyperlink 2" xfId="2" xr:uid="{D0163BB3-CE51-461D-8379-986E35747715}"/>
    <cellStyle name="Normal" xfId="0" builtinId="0"/>
    <cellStyle name="Normal 2" xfId="1" xr:uid="{CBC7E594-E8DB-4F0A-A572-7F7B7F3700B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2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Todd Haag" refreshedDate="45927.465643402778" createdVersion="8" refreshedVersion="8" minRefreshableVersion="3" recordCount="245" xr:uid="{E00DE86F-2DD9-482C-A140-F77CA36DDEE1}">
  <cacheSource type="worksheet">
    <worksheetSource ref="A1:U1048576" sheet="Pitching"/>
  </cacheSource>
  <cacheFields count="21">
    <cacheField name="#" numFmtId="0">
      <sharedItems containsString="0" containsBlank="1" containsNumber="1" containsInteger="1" minValue="0" maxValue="99"/>
    </cacheField>
    <cacheField name="Name" numFmtId="0">
      <sharedItems containsBlank="1"/>
    </cacheField>
    <cacheField name="Logo" numFmtId="0">
      <sharedItems containsNonDate="0" containsString="0" containsBlank="1"/>
    </cacheField>
    <cacheField name="Team" numFmtId="0">
      <sharedItems containsBlank="1" containsMixedTypes="1" containsNumber="1" containsInteger="1" minValue="1" maxValue="18" count="45">
        <s v="ROPI"/>
        <s v="BUBU"/>
        <s v="RCRO"/>
        <s v="TOBL"/>
        <s v="SAPJ"/>
        <s v="LALO"/>
        <s v="EAMM"/>
        <s v="MIGR"/>
        <s v="SOMS"/>
        <s v="MISA"/>
        <s v="STMA"/>
        <s v="APVA"/>
        <s v="MELO"/>
        <s v="MIOU"/>
        <s v="CHDI"/>
        <s v="ELCH"/>
        <s v="WAIS"/>
        <s v="SCVS"/>
        <s v="NOMI"/>
        <s v="CHVO"/>
        <s v="CACC"/>
        <s v="SLPS"/>
        <s v="HAHU"/>
        <s v="SAPS"/>
        <s v="RORS"/>
        <s v="STAN"/>
        <s v="VEVU"/>
        <s v="MIMU"/>
        <s v="LOJO"/>
        <s v="STPS"/>
        <s v="NEMN"/>
        <s v="RIFG"/>
        <m/>
        <n v="13" u="1"/>
        <n v="15" u="1"/>
        <n v="18" u="1"/>
        <n v="16" u="1"/>
        <n v="8" u="1"/>
        <n v="17" u="1"/>
        <n v="11" u="1"/>
        <n v="14" u="1"/>
        <n v="12" u="1"/>
        <n v="1" u="1"/>
        <n v="5" u="1"/>
        <n v="9" u="1"/>
      </sharedItems>
    </cacheField>
    <cacheField name="GP" numFmtId="0">
      <sharedItems containsString="0" containsBlank="1" containsNumber="1" containsInteger="1" minValue="1" maxValue="18"/>
    </cacheField>
    <cacheField name="GS" numFmtId="0">
      <sharedItems containsString="0" containsBlank="1" containsNumber="1" containsInteger="1" minValue="0" maxValue="10"/>
    </cacheField>
    <cacheField name="CG" numFmtId="0">
      <sharedItems containsString="0" containsBlank="1" containsNumber="1" containsInteger="1" minValue="0" maxValue="7"/>
    </cacheField>
    <cacheField name="SHO" numFmtId="0">
      <sharedItems containsString="0" containsBlank="1" containsNumber="1" containsInteger="1" minValue="0" maxValue="2"/>
    </cacheField>
    <cacheField name="IP" numFmtId="0">
      <sharedItems containsString="0" containsBlank="1" containsNumber="1" minValue="0.2" maxValue="57"/>
    </cacheField>
    <cacheField name="PT" numFmtId="0">
      <sharedItems containsString="0" containsBlank="1" containsNumber="1" containsInteger="1" minValue="0" maxValue="824"/>
    </cacheField>
    <cacheField name="W" numFmtId="0">
      <sharedItems containsString="0" containsBlank="1" containsNumber="1" containsInteger="1" minValue="0" maxValue="7"/>
    </cacheField>
    <cacheField name="L" numFmtId="0">
      <sharedItems containsString="0" containsBlank="1" containsNumber="1" containsInteger="1" minValue="0" maxValue="7"/>
    </cacheField>
    <cacheField name="SV" numFmtId="0">
      <sharedItems containsString="0" containsBlank="1" containsNumber="1" containsInteger="1" minValue="0" maxValue="2"/>
    </cacheField>
    <cacheField name="ERA" numFmtId="0">
      <sharedItems containsString="0" containsBlank="1" containsNumber="1" minValue="0" maxValue="163.33333333333334"/>
    </cacheField>
    <cacheField name="WHIP" numFmtId="0">
      <sharedItems containsString="0" containsBlank="1" containsNumber="1" minValue="0" maxValue="27"/>
    </cacheField>
    <cacheField name="HITS" numFmtId="0">
      <sharedItems containsString="0" containsBlank="1" containsNumber="1" containsInteger="1" minValue="0" maxValue="105"/>
    </cacheField>
    <cacheField name="RUNS" numFmtId="0">
      <sharedItems containsString="0" containsBlank="1" containsNumber="1" containsInteger="1" minValue="0" maxValue="85"/>
    </cacheField>
    <cacheField name="ER" numFmtId="0">
      <sharedItems containsString="0" containsBlank="1" containsNumber="1" containsInteger="1" minValue="0" maxValue="70"/>
    </cacheField>
    <cacheField name="HB" numFmtId="0">
      <sharedItems containsString="0" containsBlank="1" containsNumber="1" containsInteger="1" minValue="0" maxValue="15"/>
    </cacheField>
    <cacheField name="WALK" numFmtId="0">
      <sharedItems containsString="0" containsBlank="1" containsNumber="1" containsInteger="1" minValue="0" maxValue="32"/>
    </cacheField>
    <cacheField name="K" numFmtId="0">
      <sharedItems containsString="0" containsBlank="1" containsNumber="1" containsInteger="1" minValue="0" maxValue="6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Todd Haag" refreshedDate="45927.465909375002" createdVersion="8" refreshedVersion="8" minRefreshableVersion="3" recordCount="752" xr:uid="{966DF81A-92E9-4646-BBB9-2763DD1729B8}">
  <cacheSource type="worksheet">
    <worksheetSource ref="A1:AB1048576" sheet="Batting"/>
  </cacheSource>
  <cacheFields count="28">
    <cacheField name="#" numFmtId="0">
      <sharedItems containsString="0" containsBlank="1" containsNumber="1" containsInteger="1" minValue="0" maxValue="99"/>
    </cacheField>
    <cacheField name="Name" numFmtId="0">
      <sharedItems containsBlank="1"/>
    </cacheField>
    <cacheField name="Logo" numFmtId="0">
      <sharedItems containsNonDate="0" containsString="0" containsBlank="1"/>
    </cacheField>
    <cacheField name="Team" numFmtId="0">
      <sharedItems containsBlank="1" containsMixedTypes="1" containsNumber="1" containsInteger="1" minValue="1" maxValue="18" count="50">
        <s v="EAMM"/>
        <s v="MISA"/>
        <s v="RCRO"/>
        <s v="MIOU"/>
        <s v="NEMN"/>
        <s v="RORS"/>
        <s v="HAHU"/>
        <s v="MELO"/>
        <s v="LALO"/>
        <s v="WAIS"/>
        <s v="ROPI"/>
        <s v="SAPJ"/>
        <s v="VEVU"/>
        <s v="ELCH"/>
        <s v="STMA"/>
        <s v="MIMU"/>
        <s v="MIGR"/>
        <s v="SLPS"/>
        <s v="BUBU"/>
        <s v="CHVO"/>
        <s v="NOMI"/>
        <s v="EDPF"/>
        <s v="STAN"/>
        <s v="SCVS"/>
        <s v="SOMS"/>
        <s v="LOJO"/>
        <s v="TOBL"/>
        <s v="STPS"/>
        <s v="CHDI"/>
        <s v="APVA"/>
        <s v="CACC"/>
        <s v="SAPS"/>
        <s v="RIFG"/>
        <m/>
        <n v="17" u="1"/>
        <n v="18" u="1"/>
        <n v="16" u="1"/>
        <n v="14" u="1"/>
        <n v="15" u="1"/>
        <n v="12" u="1"/>
        <n v="11" u="1"/>
        <n v="9" u="1"/>
        <n v="8" u="1"/>
        <n v="13" u="1"/>
        <n v="6" u="1"/>
        <n v="10" u="1"/>
        <n v="3" u="1"/>
        <n v="5" u="1"/>
        <n v="4" u="1"/>
        <n v="1" u="1"/>
      </sharedItems>
    </cacheField>
    <cacheField name="GP" numFmtId="0">
      <sharedItems containsString="0" containsBlank="1" containsNumber="1" containsInteger="1" minValue="1" maxValue="18"/>
    </cacheField>
    <cacheField name="PA" numFmtId="0">
      <sharedItems containsString="0" containsBlank="1" containsNumber="1" containsInteger="1" minValue="0" maxValue="69"/>
    </cacheField>
    <cacheField name="AB" numFmtId="0">
      <sharedItems containsString="0" containsBlank="1" containsNumber="1" containsInteger="1" minValue="0" maxValue="61"/>
    </cacheField>
    <cacheField name="H" numFmtId="0">
      <sharedItems containsString="0" containsBlank="1" containsNumber="1" containsInteger="1" minValue="0" maxValue="31"/>
    </cacheField>
    <cacheField name="AVG" numFmtId="0">
      <sharedItems containsString="0" containsBlank="1" containsNumber="1" minValue="0" maxValue="1"/>
    </cacheField>
    <cacheField name="R" numFmtId="0">
      <sharedItems containsString="0" containsBlank="1" containsNumber="1" containsInteger="1" minValue="-1" maxValue="27"/>
    </cacheField>
    <cacheField name="1B" numFmtId="0">
      <sharedItems containsString="0" containsBlank="1" containsNumber="1" containsInteger="1" minValue="0" maxValue="25"/>
    </cacheField>
    <cacheField name="2B" numFmtId="0">
      <sharedItems containsString="0" containsBlank="1" containsNumber="1" containsInteger="1" minValue="0" maxValue="12"/>
    </cacheField>
    <cacheField name="3B" numFmtId="0">
      <sharedItems containsString="0" containsBlank="1" containsNumber="1" containsInteger="1" minValue="0" maxValue="7"/>
    </cacheField>
    <cacheField name="HR" numFmtId="0">
      <sharedItems containsString="0" containsBlank="1" containsNumber="1" containsInteger="1" minValue="0" maxValue="4"/>
    </cacheField>
    <cacheField name="RBI" numFmtId="0">
      <sharedItems containsString="0" containsBlank="1" containsNumber="1" containsInteger="1" minValue="0" maxValue="31"/>
    </cacheField>
    <cacheField name="SB" numFmtId="0">
      <sharedItems containsString="0" containsBlank="1" containsNumber="1" containsInteger="1" minValue="0" maxValue="20"/>
    </cacheField>
    <cacheField name="CS" numFmtId="0">
      <sharedItems containsString="0" containsBlank="1" containsNumber="1" containsInteger="1" minValue="0" maxValue="2"/>
    </cacheField>
    <cacheField name="SO" numFmtId="0">
      <sharedItems containsString="0" containsBlank="1" containsNumber="1" containsInteger="1" minValue="0" maxValue="18"/>
    </cacheField>
    <cacheField name="BB" numFmtId="0">
      <sharedItems containsString="0" containsBlank="1" containsNumber="1" containsInteger="1" minValue="0" maxValue="19"/>
    </cacheField>
    <cacheField name="HBP" numFmtId="0">
      <sharedItems containsString="0" containsBlank="1" containsNumber="1" containsInteger="1" minValue="0" maxValue="12"/>
    </cacheField>
    <cacheField name="S" numFmtId="0">
      <sharedItems containsString="0" containsBlank="1" containsNumber="1" containsInteger="1" minValue="0" maxValue="3"/>
    </cacheField>
    <cacheField name="SF" numFmtId="0">
      <sharedItems containsString="0" containsBlank="1" containsNumber="1" containsInteger="1" minValue="0" maxValue="3"/>
    </cacheField>
    <cacheField name="TB" numFmtId="0">
      <sharedItems containsString="0" containsBlank="1" containsNumber="1" containsInteger="1" minValue="0" maxValue="63"/>
    </cacheField>
    <cacheField name="ROE" numFmtId="0">
      <sharedItems containsString="0" containsBlank="1" containsNumber="1" containsInteger="1" minValue="0" maxValue="7"/>
    </cacheField>
    <cacheField name="GIDP" numFmtId="0">
      <sharedItems containsString="0" containsBlank="1" containsNumber="1" containsInteger="1" minValue="0" maxValue="5"/>
    </cacheField>
    <cacheField name="SLG" numFmtId="0">
      <sharedItems containsString="0" containsBlank="1" containsNumber="1" minValue="0" maxValue="1.5"/>
    </cacheField>
    <cacheField name="OPS" numFmtId="0">
      <sharedItems containsString="0" containsBlank="1" containsNumber="1" minValue="0" maxValue="2.1"/>
    </cacheField>
    <cacheField name="OBP" numFmtId="0">
      <sharedItems containsString="0" containsBlank="1" containsNumber="1" minValue="0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5">
  <r>
    <n v="12"/>
    <s v="Cliff Christopherson"/>
    <m/>
    <x v="0"/>
    <n v="16"/>
    <n v="9"/>
    <n v="5"/>
    <n v="2"/>
    <n v="56"/>
    <n v="824"/>
    <n v="7"/>
    <n v="2"/>
    <n v="1"/>
    <n v="1.25"/>
    <n v="0.89"/>
    <n v="40"/>
    <n v="12"/>
    <n v="10"/>
    <n v="6"/>
    <n v="10"/>
    <n v="65"/>
  </r>
  <r>
    <m/>
    <s v="Trent Larson"/>
    <m/>
    <x v="1"/>
    <n v="15"/>
    <n v="9"/>
    <n v="4"/>
    <n v="2"/>
    <n v="57"/>
    <n v="0"/>
    <n v="5"/>
    <n v="3"/>
    <n v="2"/>
    <n v="2.4561403508771926"/>
    <n v="1.3"/>
    <n v="52"/>
    <n v="29"/>
    <n v="20"/>
    <n v="8"/>
    <n v="22"/>
    <n v="61"/>
  </r>
  <r>
    <n v="2"/>
    <s v="Zach Riedberger"/>
    <m/>
    <x v="2"/>
    <n v="10"/>
    <n v="7"/>
    <n v="2"/>
    <n v="0"/>
    <n v="50.2"/>
    <n v="0"/>
    <n v="2"/>
    <n v="2"/>
    <n v="0"/>
    <n v="4.4621513944223103"/>
    <n v="1.53"/>
    <n v="48"/>
    <n v="41"/>
    <n v="32"/>
    <n v="3"/>
    <n v="29"/>
    <n v="56"/>
  </r>
  <r>
    <n v="6"/>
    <s v="Brandon Wolf"/>
    <m/>
    <x v="3"/>
    <n v="10"/>
    <n v="8"/>
    <n v="2"/>
    <n v="1"/>
    <n v="36"/>
    <n v="0"/>
    <n v="6"/>
    <n v="2"/>
    <n v="0"/>
    <n v="2.333333333333333"/>
    <n v="1.28"/>
    <n v="27"/>
    <n v="15"/>
    <n v="12"/>
    <n v="4"/>
    <n v="19"/>
    <n v="54"/>
  </r>
  <r>
    <n v="38"/>
    <s v="Jim Brower"/>
    <m/>
    <x v="3"/>
    <n v="10"/>
    <n v="8"/>
    <n v="1"/>
    <n v="0"/>
    <n v="41"/>
    <n v="0"/>
    <n v="4"/>
    <n v="3"/>
    <n v="0"/>
    <n v="2.0487804878048781"/>
    <n v="1.1499999999999999"/>
    <n v="40"/>
    <n v="25"/>
    <n v="12"/>
    <n v="3"/>
    <n v="7"/>
    <n v="48"/>
  </r>
  <r>
    <n v="18"/>
    <s v="Wade Johnson"/>
    <m/>
    <x v="4"/>
    <n v="11"/>
    <n v="7"/>
    <n v="5"/>
    <n v="0"/>
    <n v="50.3"/>
    <n v="0"/>
    <n v="4"/>
    <n v="3"/>
    <n v="0"/>
    <n v="4.4532803180914513"/>
    <n v="1.33"/>
    <n v="46"/>
    <n v="39"/>
    <n v="32"/>
    <n v="4"/>
    <n v="21"/>
    <n v="43"/>
  </r>
  <r>
    <n v="9"/>
    <s v="Don Erdall"/>
    <m/>
    <x v="5"/>
    <n v="9"/>
    <n v="7"/>
    <n v="2"/>
    <n v="0"/>
    <n v="33.1"/>
    <n v="525"/>
    <n v="5"/>
    <n v="1"/>
    <n v="0"/>
    <n v="2.3262839879154078"/>
    <n v="1.24"/>
    <n v="32"/>
    <n v="16"/>
    <n v="11"/>
    <n v="3"/>
    <n v="9"/>
    <n v="40"/>
  </r>
  <r>
    <n v="7"/>
    <s v="Matt Grill"/>
    <m/>
    <x v="6"/>
    <n v="14"/>
    <n v="7"/>
    <n v="6"/>
    <n v="2"/>
    <n v="40.6"/>
    <n v="0"/>
    <n v="7"/>
    <n v="1"/>
    <n v="0"/>
    <n v="0.68965517241379304"/>
    <n v="0.79"/>
    <n v="29"/>
    <n v="8"/>
    <n v="4"/>
    <n v="0"/>
    <n v="3"/>
    <n v="39"/>
  </r>
  <r>
    <n v="22"/>
    <s v="Ben Schroeder"/>
    <m/>
    <x v="7"/>
    <n v="10"/>
    <n v="6"/>
    <n v="2"/>
    <n v="2"/>
    <n v="35"/>
    <n v="534"/>
    <n v="6"/>
    <n v="0"/>
    <n v="0"/>
    <n v="1"/>
    <n v="1.06"/>
    <n v="26"/>
    <n v="8"/>
    <n v="5"/>
    <n v="1"/>
    <n v="11"/>
    <n v="39"/>
  </r>
  <r>
    <n v="19"/>
    <s v="Austin Mitchell"/>
    <m/>
    <x v="5"/>
    <n v="14"/>
    <n v="5"/>
    <n v="2"/>
    <n v="0"/>
    <n v="34.1"/>
    <n v="448"/>
    <n v="3"/>
    <n v="0"/>
    <n v="0"/>
    <n v="2.258064516129032"/>
    <n v="1.2"/>
    <n v="34"/>
    <n v="16"/>
    <n v="11"/>
    <n v="4"/>
    <n v="7"/>
    <n v="38"/>
  </r>
  <r>
    <n v="15"/>
    <s v="Grant Schara"/>
    <m/>
    <x v="8"/>
    <n v="14"/>
    <n v="8"/>
    <n v="3"/>
    <n v="1"/>
    <n v="40.700000000000003"/>
    <n v="0"/>
    <n v="3"/>
    <n v="5"/>
    <n v="2"/>
    <n v="3.6117936117936114"/>
    <n v="1.47"/>
    <n v="38"/>
    <n v="31"/>
    <n v="21"/>
    <n v="5"/>
    <n v="22"/>
    <n v="38"/>
  </r>
  <r>
    <n v="24"/>
    <s v="Brandon Casa de Calvo"/>
    <m/>
    <x v="9"/>
    <n v="9"/>
    <n v="9"/>
    <n v="4"/>
    <n v="1"/>
    <n v="44.3"/>
    <n v="631"/>
    <n v="7"/>
    <n v="0"/>
    <n v="0"/>
    <n v="3.1602708803611743"/>
    <n v="1.56"/>
    <n v="51"/>
    <n v="22"/>
    <n v="20"/>
    <n v="4"/>
    <n v="18"/>
    <n v="35"/>
  </r>
  <r>
    <n v="72"/>
    <s v="Shawn Motl"/>
    <m/>
    <x v="10"/>
    <n v="12"/>
    <n v="10"/>
    <n v="6"/>
    <n v="0"/>
    <n v="51.4"/>
    <n v="119"/>
    <n v="2"/>
    <n v="6"/>
    <n v="0"/>
    <n v="3.8132295719844365"/>
    <n v="1.56"/>
    <n v="59"/>
    <n v="57"/>
    <n v="28"/>
    <n v="5"/>
    <n v="21"/>
    <n v="35"/>
  </r>
  <r>
    <n v="18"/>
    <s v="Tim Scott"/>
    <m/>
    <x v="11"/>
    <n v="8"/>
    <n v="3"/>
    <n v="2"/>
    <n v="0"/>
    <n v="20"/>
    <n v="318"/>
    <n v="2"/>
    <n v="1"/>
    <n v="0"/>
    <n v="1.05"/>
    <n v="0.9"/>
    <n v="12"/>
    <n v="5"/>
    <n v="3"/>
    <n v="1"/>
    <n v="6"/>
    <n v="33"/>
  </r>
  <r>
    <n v="99"/>
    <s v="Jack Nelson"/>
    <m/>
    <x v="7"/>
    <n v="13"/>
    <n v="4"/>
    <n v="0"/>
    <n v="0"/>
    <n v="24"/>
    <n v="431"/>
    <n v="5"/>
    <n v="0"/>
    <n v="1"/>
    <n v="2.041666666666667"/>
    <n v="1.5"/>
    <n v="22"/>
    <n v="8"/>
    <n v="7"/>
    <n v="5"/>
    <n v="14"/>
    <n v="33"/>
  </r>
  <r>
    <n v="31"/>
    <s v="Jason Bujold"/>
    <m/>
    <x v="12"/>
    <n v="16"/>
    <n v="6"/>
    <n v="2"/>
    <n v="0"/>
    <n v="42.3"/>
    <n v="0"/>
    <n v="3"/>
    <n v="3"/>
    <n v="1"/>
    <n v="4.7990543735224591"/>
    <n v="1.87"/>
    <n v="56"/>
    <n v="53"/>
    <n v="29"/>
    <n v="9"/>
    <n v="23"/>
    <n v="33"/>
  </r>
  <r>
    <m/>
    <s v="Josh Loewen"/>
    <m/>
    <x v="1"/>
    <n v="15"/>
    <n v="8"/>
    <n v="5"/>
    <n v="1"/>
    <n v="50"/>
    <n v="0"/>
    <n v="5"/>
    <n v="4"/>
    <n v="0"/>
    <n v="1.82"/>
    <n v="1.24"/>
    <n v="53"/>
    <n v="30"/>
    <n v="13"/>
    <n v="6"/>
    <n v="9"/>
    <n v="31"/>
  </r>
  <r>
    <n v="24"/>
    <s v="Tony Rome"/>
    <m/>
    <x v="13"/>
    <n v="18"/>
    <n v="5"/>
    <n v="2"/>
    <n v="0"/>
    <n v="28.3"/>
    <n v="0"/>
    <n v="3"/>
    <n v="1"/>
    <n v="0"/>
    <n v="4.2049469964664308"/>
    <n v="1.66"/>
    <n v="32"/>
    <n v="17"/>
    <n v="17"/>
    <n v="2"/>
    <n v="15"/>
    <n v="30"/>
  </r>
  <r>
    <n v="11"/>
    <s v="Jahnke, Brett"/>
    <m/>
    <x v="14"/>
    <n v="18"/>
    <n v="7"/>
    <n v="5"/>
    <n v="1"/>
    <n v="46.3"/>
    <n v="0"/>
    <n v="2"/>
    <n v="7"/>
    <n v="0"/>
    <n v="5.1403887688984877"/>
    <n v="2.0099999999999998"/>
    <n v="67"/>
    <n v="70"/>
    <n v="34"/>
    <n v="11"/>
    <n v="26"/>
    <n v="28"/>
  </r>
  <r>
    <m/>
    <s v="Mick Dudero"/>
    <m/>
    <x v="15"/>
    <n v="13"/>
    <n v="9"/>
    <n v="1"/>
    <n v="0"/>
    <n v="51.1"/>
    <n v="661"/>
    <n v="4"/>
    <n v="1"/>
    <n v="0"/>
    <n v="2.8767123287671232"/>
    <n v="1.39"/>
    <n v="61"/>
    <n v="29"/>
    <n v="21"/>
    <n v="0"/>
    <n v="10"/>
    <n v="27"/>
  </r>
  <r>
    <n v="22"/>
    <s v="Peter Brown"/>
    <m/>
    <x v="16"/>
    <n v="9"/>
    <n v="5"/>
    <n v="2"/>
    <n v="1"/>
    <n v="26.1"/>
    <n v="403"/>
    <n v="4"/>
    <n v="1"/>
    <n v="1"/>
    <n v="3.2183908045977012"/>
    <n v="1.42"/>
    <n v="33"/>
    <n v="18"/>
    <n v="12"/>
    <n v="2"/>
    <n v="4"/>
    <n v="26"/>
  </r>
  <r>
    <n v="19"/>
    <s v="Steve Schneider"/>
    <m/>
    <x v="17"/>
    <n v="13"/>
    <n v="8"/>
    <n v="1"/>
    <n v="0"/>
    <n v="41"/>
    <n v="0"/>
    <n v="2"/>
    <n v="4"/>
    <n v="0"/>
    <n v="4.0975609756097562"/>
    <n v="1.32"/>
    <n v="45"/>
    <n v="30"/>
    <n v="24"/>
    <n v="4"/>
    <n v="9"/>
    <n v="26"/>
  </r>
  <r>
    <n v="7"/>
    <s v="Jamie Steinberg"/>
    <m/>
    <x v="5"/>
    <n v="14"/>
    <n v="2"/>
    <n v="1"/>
    <n v="0"/>
    <n v="27.2"/>
    <n v="383"/>
    <n v="2"/>
    <n v="2"/>
    <n v="0"/>
    <n v="3.8602941176470589"/>
    <n v="1.36"/>
    <n v="29"/>
    <n v="17"/>
    <n v="15"/>
    <n v="6"/>
    <n v="8"/>
    <n v="23"/>
  </r>
  <r>
    <n v="44"/>
    <s v="Alex Tava"/>
    <m/>
    <x v="18"/>
    <n v="14"/>
    <n v="9"/>
    <n v="7"/>
    <n v="0"/>
    <n v="55"/>
    <n v="0"/>
    <n v="1"/>
    <n v="7"/>
    <n v="0"/>
    <n v="8.9090909090909083"/>
    <n v="2.11"/>
    <n v="105"/>
    <n v="85"/>
    <n v="70"/>
    <n v="5"/>
    <n v="11"/>
    <n v="23"/>
  </r>
  <r>
    <n v="17"/>
    <s v="Dan Pluff"/>
    <m/>
    <x v="10"/>
    <n v="6"/>
    <n v="2"/>
    <n v="1"/>
    <n v="0"/>
    <n v="14"/>
    <n v="0"/>
    <n v="2"/>
    <n v="0"/>
    <n v="0"/>
    <n v="0"/>
    <n v="0.43"/>
    <n v="4"/>
    <n v="2"/>
    <n v="0"/>
    <n v="0"/>
    <n v="2"/>
    <n v="21"/>
  </r>
  <r>
    <n v="25"/>
    <s v="Craig Meyer"/>
    <m/>
    <x v="16"/>
    <n v="7"/>
    <n v="4"/>
    <n v="3"/>
    <n v="0"/>
    <n v="31.4"/>
    <n v="557"/>
    <n v="3"/>
    <n v="1"/>
    <n v="1"/>
    <n v="3.5668789808917198"/>
    <n v="1.69"/>
    <n v="41"/>
    <n v="24"/>
    <n v="16"/>
    <n v="5"/>
    <n v="12"/>
    <n v="21"/>
  </r>
  <r>
    <n v="41"/>
    <s v="Andy Dauwalter"/>
    <m/>
    <x v="19"/>
    <n v="10"/>
    <n v="7"/>
    <n v="1"/>
    <n v="0"/>
    <n v="35"/>
    <n v="100"/>
    <n v="2"/>
    <n v="4"/>
    <n v="0"/>
    <n v="5.4"/>
    <n v="2.17"/>
    <n v="53"/>
    <n v="35"/>
    <n v="27"/>
    <n v="6"/>
    <n v="23"/>
    <n v="21"/>
  </r>
  <r>
    <n v="15"/>
    <s v="Jeremy Laird"/>
    <m/>
    <x v="20"/>
    <n v="12"/>
    <n v="4"/>
    <n v="1"/>
    <n v="0"/>
    <n v="17.2"/>
    <n v="289"/>
    <n v="1"/>
    <n v="3"/>
    <n v="0"/>
    <n v="8.9534883720930232"/>
    <n v="2.85"/>
    <n v="33"/>
    <n v="37"/>
    <n v="22"/>
    <n v="4"/>
    <n v="16"/>
    <n v="21"/>
  </r>
  <r>
    <n v="20"/>
    <s v="Tommy Fisk"/>
    <m/>
    <x v="2"/>
    <n v="12"/>
    <n v="4"/>
    <n v="0"/>
    <n v="0"/>
    <n v="22.4"/>
    <n v="0"/>
    <n v="0"/>
    <n v="2"/>
    <n v="0"/>
    <n v="10"/>
    <n v="2.95"/>
    <n v="34"/>
    <n v="46"/>
    <n v="32"/>
    <n v="4"/>
    <n v="32"/>
    <n v="21"/>
  </r>
  <r>
    <n v="37"/>
    <s v="Johnson, Bennett"/>
    <m/>
    <x v="21"/>
    <n v="7"/>
    <n v="3"/>
    <n v="0"/>
    <n v="1"/>
    <n v="13"/>
    <n v="211"/>
    <n v="2"/>
    <n v="0"/>
    <n v="0"/>
    <n v="0.53846153846153855"/>
    <n v="1.1499999999999999"/>
    <n v="10"/>
    <n v="1"/>
    <n v="1"/>
    <n v="0"/>
    <n v="5"/>
    <n v="19"/>
  </r>
  <r>
    <n v="4"/>
    <s v="Bill Dunker"/>
    <m/>
    <x v="13"/>
    <n v="8"/>
    <n v="3"/>
    <n v="2"/>
    <n v="2"/>
    <n v="20.7"/>
    <n v="1"/>
    <n v="3"/>
    <n v="0"/>
    <n v="2"/>
    <n v="0.33816425120772947"/>
    <n v="0.53"/>
    <n v="10"/>
    <n v="1"/>
    <n v="1"/>
    <n v="2"/>
    <n v="1"/>
    <n v="18"/>
  </r>
  <r>
    <n v="29"/>
    <s v="Adam West"/>
    <m/>
    <x v="8"/>
    <n v="10"/>
    <n v="4"/>
    <n v="1"/>
    <n v="0"/>
    <n v="20.100000000000001"/>
    <n v="0"/>
    <n v="3"/>
    <n v="0"/>
    <n v="0"/>
    <n v="1.3930348258706466"/>
    <n v="1.19"/>
    <n v="17"/>
    <n v="10"/>
    <n v="4"/>
    <n v="2"/>
    <n v="7"/>
    <n v="18"/>
  </r>
  <r>
    <n v="28"/>
    <s v="Derrick Pfeffer"/>
    <m/>
    <x v="22"/>
    <n v="11"/>
    <n v="3"/>
    <n v="2"/>
    <n v="1"/>
    <n v="21.3"/>
    <n v="0"/>
    <n v="2"/>
    <n v="1"/>
    <n v="1"/>
    <n v="2.300469483568075"/>
    <n v="0.94"/>
    <n v="15"/>
    <n v="10"/>
    <n v="7"/>
    <n v="1"/>
    <n v="5"/>
    <n v="18"/>
  </r>
  <r>
    <n v="27"/>
    <s v="Nick Davis"/>
    <m/>
    <x v="13"/>
    <n v="16"/>
    <n v="4"/>
    <n v="3"/>
    <n v="1"/>
    <n v="28"/>
    <n v="0"/>
    <n v="3"/>
    <n v="1"/>
    <n v="1"/>
    <n v="4"/>
    <n v="1.39"/>
    <n v="28"/>
    <n v="20"/>
    <n v="16"/>
    <n v="2"/>
    <n v="11"/>
    <n v="18"/>
  </r>
  <r>
    <n v="51"/>
    <s v="James Wallisch"/>
    <m/>
    <x v="23"/>
    <n v="15"/>
    <n v="8"/>
    <n v="2"/>
    <n v="0"/>
    <n v="45.6"/>
    <n v="0"/>
    <n v="0"/>
    <n v="7"/>
    <n v="0"/>
    <n v="6.9078947368421053"/>
    <n v="1.91"/>
    <n v="63"/>
    <n v="57"/>
    <n v="45"/>
    <n v="10"/>
    <n v="24"/>
    <n v="18"/>
  </r>
  <r>
    <n v="94"/>
    <s v="Tony Kaiser"/>
    <m/>
    <x v="22"/>
    <n v="14"/>
    <n v="5"/>
    <n v="2"/>
    <n v="0"/>
    <n v="29.2"/>
    <n v="0"/>
    <n v="6"/>
    <n v="0"/>
    <n v="0"/>
    <n v="1.678082191780822"/>
    <n v="0.89"/>
    <n v="19"/>
    <n v="9"/>
    <n v="7"/>
    <n v="1"/>
    <n v="7"/>
    <n v="17"/>
  </r>
  <r>
    <n v="11"/>
    <s v="Craig Matheson"/>
    <m/>
    <x v="10"/>
    <n v="16"/>
    <n v="4"/>
    <n v="3"/>
    <n v="0"/>
    <n v="28.3"/>
    <n v="0"/>
    <n v="2"/>
    <n v="2"/>
    <n v="0"/>
    <n v="4.2049469964664308"/>
    <n v="1.48"/>
    <n v="31"/>
    <n v="22"/>
    <n v="17"/>
    <n v="2"/>
    <n v="11"/>
    <n v="17"/>
  </r>
  <r>
    <n v="7"/>
    <s v="Jeremy Loretz"/>
    <m/>
    <x v="24"/>
    <n v="13"/>
    <n v="4"/>
    <n v="0"/>
    <n v="0"/>
    <n v="17"/>
    <n v="265"/>
    <n v="3"/>
    <n v="1"/>
    <n v="0"/>
    <n v="3.2941176470588234"/>
    <n v="1.47"/>
    <n v="14"/>
    <n v="10"/>
    <n v="8"/>
    <n v="4"/>
    <n v="11"/>
    <n v="16"/>
  </r>
  <r>
    <n v="29"/>
    <s v="Steve Jahnke Jr"/>
    <m/>
    <x v="25"/>
    <n v="7"/>
    <n v="5"/>
    <n v="4"/>
    <n v="0"/>
    <n v="39.200000000000003"/>
    <n v="0"/>
    <n v="1"/>
    <n v="5"/>
    <n v="0"/>
    <n v="3.5714285714285716"/>
    <n v="1.61"/>
    <n v="49"/>
    <n v="27"/>
    <n v="20"/>
    <n v="12"/>
    <n v="14"/>
    <n v="16"/>
  </r>
  <r>
    <n v="1"/>
    <s v="Andy Gaddis"/>
    <m/>
    <x v="6"/>
    <n v="6"/>
    <n v="3"/>
    <n v="3"/>
    <n v="2"/>
    <n v="20"/>
    <n v="0"/>
    <n v="3"/>
    <n v="0"/>
    <n v="0"/>
    <n v="0.35000000000000003"/>
    <n v="0.8"/>
    <n v="13"/>
    <n v="2"/>
    <n v="1"/>
    <n v="0"/>
    <n v="3"/>
    <n v="15"/>
  </r>
  <r>
    <n v="13"/>
    <s v="Tommy Hansen"/>
    <m/>
    <x v="9"/>
    <n v="6"/>
    <n v="4"/>
    <n v="1"/>
    <n v="1"/>
    <n v="22.2"/>
    <n v="320"/>
    <n v="4"/>
    <n v="0"/>
    <n v="0"/>
    <n v="0.94594594594594605"/>
    <n v="0.95"/>
    <n v="15"/>
    <n v="6"/>
    <n v="3"/>
    <n v="5"/>
    <n v="6"/>
    <n v="15"/>
  </r>
  <r>
    <n v="9"/>
    <s v="Lance Reynolds"/>
    <m/>
    <x v="24"/>
    <n v="16"/>
    <n v="6"/>
    <n v="3"/>
    <n v="1"/>
    <n v="33.700000000000003"/>
    <n v="489"/>
    <n v="4"/>
    <n v="2"/>
    <n v="0"/>
    <n v="2.7002967359050443"/>
    <n v="1.54"/>
    <n v="42"/>
    <n v="20"/>
    <n v="13"/>
    <n v="5"/>
    <n v="10"/>
    <n v="15"/>
  </r>
  <r>
    <n v="33"/>
    <s v="Herman Solomon"/>
    <m/>
    <x v="11"/>
    <n v="11"/>
    <n v="3"/>
    <n v="1"/>
    <n v="0"/>
    <n v="21"/>
    <n v="348"/>
    <n v="1"/>
    <n v="2"/>
    <n v="0"/>
    <n v="3"/>
    <n v="1.38"/>
    <n v="23"/>
    <n v="11"/>
    <n v="9"/>
    <n v="3"/>
    <n v="6"/>
    <n v="15"/>
  </r>
  <r>
    <n v="17"/>
    <s v="Scott Angus"/>
    <m/>
    <x v="26"/>
    <n v="13"/>
    <n v="6"/>
    <n v="5"/>
    <n v="0"/>
    <n v="42"/>
    <n v="483"/>
    <n v="3"/>
    <n v="3"/>
    <n v="0"/>
    <n v="1.3333333333333333"/>
    <n v="2.1"/>
    <n v="61"/>
    <n v="46"/>
    <n v="8"/>
    <n v="3"/>
    <n v="27"/>
    <n v="14"/>
  </r>
  <r>
    <n v="14"/>
    <s v="Andy Pass"/>
    <m/>
    <x v="12"/>
    <n v="16"/>
    <n v="2"/>
    <n v="0"/>
    <n v="0"/>
    <n v="24"/>
    <n v="0"/>
    <n v="2"/>
    <n v="2"/>
    <n v="0"/>
    <n v="3.208333333333333"/>
    <n v="1.71"/>
    <n v="30"/>
    <n v="15"/>
    <n v="11"/>
    <n v="3"/>
    <n v="11"/>
    <n v="14"/>
  </r>
  <r>
    <n v="44"/>
    <s v="Dave Macdonald"/>
    <m/>
    <x v="9"/>
    <n v="9"/>
    <n v="3"/>
    <n v="0"/>
    <n v="0"/>
    <n v="18.399999999999999"/>
    <n v="388"/>
    <n v="0"/>
    <n v="1"/>
    <n v="0"/>
    <n v="5.7065217391304355"/>
    <n v="2.39"/>
    <n v="26"/>
    <n v="22"/>
    <n v="15"/>
    <n v="3"/>
    <n v="18"/>
    <n v="14"/>
  </r>
  <r>
    <n v="27"/>
    <s v="Danny Ebner"/>
    <m/>
    <x v="24"/>
    <n v="7"/>
    <n v="4"/>
    <n v="1"/>
    <n v="0"/>
    <n v="20.3"/>
    <n v="383"/>
    <n v="1"/>
    <n v="2"/>
    <n v="1"/>
    <n v="6.5517241379310338"/>
    <n v="2.16"/>
    <n v="34"/>
    <n v="28"/>
    <n v="19"/>
    <n v="4"/>
    <n v="10"/>
    <n v="14"/>
  </r>
  <r>
    <n v="9"/>
    <s v="Andy Hauskins"/>
    <m/>
    <x v="18"/>
    <n v="14"/>
    <n v="2"/>
    <n v="2"/>
    <n v="0"/>
    <n v="21.1"/>
    <n v="0"/>
    <n v="1"/>
    <n v="3"/>
    <n v="0"/>
    <n v="6.6350710900473926"/>
    <n v="2.23"/>
    <n v="30"/>
    <n v="25"/>
    <n v="20"/>
    <n v="7"/>
    <n v="17"/>
    <n v="14"/>
  </r>
  <r>
    <n v="1"/>
    <s v="Taylor Nelson"/>
    <m/>
    <x v="7"/>
    <n v="13"/>
    <n v="1"/>
    <n v="1"/>
    <n v="0"/>
    <n v="18.100000000000001"/>
    <n v="271"/>
    <n v="1"/>
    <n v="0"/>
    <n v="0"/>
    <n v="1.160220994475138"/>
    <n v="0.94"/>
    <n v="9"/>
    <n v="5"/>
    <n v="3"/>
    <n v="2"/>
    <n v="8"/>
    <n v="13"/>
  </r>
  <r>
    <n v="7"/>
    <s v="Nick Horsch"/>
    <m/>
    <x v="22"/>
    <n v="15"/>
    <n v="2"/>
    <n v="1"/>
    <n v="0"/>
    <n v="13.1"/>
    <n v="0"/>
    <n v="3"/>
    <n v="0"/>
    <n v="0"/>
    <n v="1.6030534351145038"/>
    <n v="0.99"/>
    <n v="12"/>
    <n v="7"/>
    <n v="3"/>
    <n v="0"/>
    <n v="1"/>
    <n v="13"/>
  </r>
  <r>
    <n v="22"/>
    <s v="Mitch Peterson"/>
    <m/>
    <x v="0"/>
    <n v="6"/>
    <n v="0"/>
    <n v="0"/>
    <n v="0"/>
    <n v="12.1"/>
    <n v="226"/>
    <n v="1"/>
    <n v="1"/>
    <n v="1"/>
    <n v="2.3140495867768598"/>
    <n v="1.49"/>
    <n v="11"/>
    <n v="6"/>
    <n v="4"/>
    <n v="2"/>
    <n v="7"/>
    <n v="13"/>
  </r>
  <r>
    <n v="45"/>
    <s v="Killion, Dave"/>
    <m/>
    <x v="21"/>
    <n v="15"/>
    <n v="4"/>
    <n v="1"/>
    <n v="0"/>
    <n v="19"/>
    <n v="297"/>
    <n v="3"/>
    <n v="1"/>
    <n v="0"/>
    <n v="2.9473684210526314"/>
    <n v="1.58"/>
    <n v="20"/>
    <n v="10"/>
    <n v="8"/>
    <n v="0"/>
    <n v="10"/>
    <n v="13"/>
  </r>
  <r>
    <n v="34"/>
    <s v="Germar, Matt"/>
    <m/>
    <x v="21"/>
    <n v="17"/>
    <n v="2"/>
    <n v="1"/>
    <n v="0"/>
    <n v="15.3"/>
    <n v="261"/>
    <n v="2"/>
    <n v="0"/>
    <n v="0"/>
    <n v="4.1176470588235299"/>
    <n v="1.83"/>
    <n v="19"/>
    <n v="13"/>
    <n v="9"/>
    <n v="1"/>
    <n v="9"/>
    <n v="13"/>
  </r>
  <r>
    <n v="13"/>
    <s v="Bryan Lawrence"/>
    <m/>
    <x v="23"/>
    <n v="12"/>
    <n v="4"/>
    <n v="1"/>
    <n v="0"/>
    <n v="26.6"/>
    <n v="0"/>
    <n v="2"/>
    <n v="3"/>
    <n v="0"/>
    <n v="6.0526315789473681"/>
    <n v="2.0299999999999998"/>
    <n v="44"/>
    <n v="29"/>
    <n v="23"/>
    <n v="7"/>
    <n v="10"/>
    <n v="13"/>
  </r>
  <r>
    <n v="17"/>
    <s v="Tony Brown"/>
    <m/>
    <x v="27"/>
    <n v="17"/>
    <n v="4"/>
    <n v="1"/>
    <n v="0"/>
    <n v="21"/>
    <n v="197"/>
    <n v="1"/>
    <n v="2"/>
    <n v="0"/>
    <n v="1.3333333333333333"/>
    <n v="1"/>
    <n v="15"/>
    <n v="9"/>
    <n v="4"/>
    <n v="4"/>
    <n v="6"/>
    <n v="12"/>
  </r>
  <r>
    <n v="9"/>
    <s v="Brent Kompelien"/>
    <m/>
    <x v="22"/>
    <n v="6"/>
    <n v="4"/>
    <n v="1"/>
    <n v="0"/>
    <n v="16"/>
    <n v="0"/>
    <n v="2"/>
    <n v="0"/>
    <n v="0"/>
    <n v="1.75"/>
    <n v="1.63"/>
    <n v="22"/>
    <n v="4"/>
    <n v="4"/>
    <n v="1"/>
    <n v="4"/>
    <n v="12"/>
  </r>
  <r>
    <n v="2"/>
    <s v="Lucas Koerner"/>
    <m/>
    <x v="4"/>
    <n v="15"/>
    <n v="4"/>
    <n v="1"/>
    <n v="0"/>
    <n v="31"/>
    <n v="0"/>
    <n v="1"/>
    <n v="0"/>
    <n v="0"/>
    <n v="2.935483870967742"/>
    <n v="1.03"/>
    <n v="28"/>
    <n v="16"/>
    <n v="13"/>
    <n v="0"/>
    <n v="4"/>
    <n v="12"/>
  </r>
  <r>
    <n v="30"/>
    <s v="Tyler Nawrocki"/>
    <m/>
    <x v="11"/>
    <n v="8"/>
    <n v="4"/>
    <n v="2"/>
    <n v="1"/>
    <n v="23"/>
    <n v="269"/>
    <n v="3"/>
    <n v="1"/>
    <n v="0"/>
    <n v="1.5217391304347825"/>
    <n v="0.96"/>
    <n v="19"/>
    <n v="8"/>
    <n v="5"/>
    <n v="2"/>
    <n v="3"/>
    <n v="11"/>
  </r>
  <r>
    <n v="25"/>
    <s v="Fuller, Pete"/>
    <m/>
    <x v="21"/>
    <n v="13"/>
    <n v="0"/>
    <n v="0"/>
    <n v="0"/>
    <n v="9.1999999999999993"/>
    <n v="131"/>
    <n v="0"/>
    <n v="0"/>
    <n v="2"/>
    <n v="1.5217391304347827"/>
    <n v="1.0900000000000001"/>
    <n v="9"/>
    <n v="2"/>
    <n v="2"/>
    <n v="0"/>
    <n v="1"/>
    <n v="11"/>
  </r>
  <r>
    <n v="20"/>
    <s v="Pat DeLaHunt"/>
    <m/>
    <x v="11"/>
    <n v="6"/>
    <n v="0"/>
    <n v="0"/>
    <n v="0"/>
    <n v="10"/>
    <n v="211"/>
    <n v="1"/>
    <n v="0"/>
    <n v="0"/>
    <n v="2.1"/>
    <n v="1.9"/>
    <n v="15"/>
    <n v="9"/>
    <n v="3"/>
    <n v="1"/>
    <n v="4"/>
    <n v="11"/>
  </r>
  <r>
    <n v="23"/>
    <s v="Dan Chies"/>
    <m/>
    <x v="19"/>
    <n v="7"/>
    <n v="3"/>
    <n v="2"/>
    <n v="0"/>
    <n v="27.3"/>
    <n v="110"/>
    <n v="3"/>
    <n v="2"/>
    <n v="1"/>
    <n v="4.615384615384615"/>
    <n v="1.57"/>
    <n v="31"/>
    <n v="22"/>
    <n v="18"/>
    <n v="5"/>
    <n v="12"/>
    <n v="11"/>
  </r>
  <r>
    <n v="20"/>
    <s v="Tim Mettert"/>
    <m/>
    <x v="3"/>
    <n v="9"/>
    <n v="3"/>
    <n v="0"/>
    <n v="0"/>
    <n v="8"/>
    <n v="0"/>
    <n v="0"/>
    <n v="0"/>
    <n v="0"/>
    <n v="5.25"/>
    <n v="3.13"/>
    <n v="14"/>
    <n v="10"/>
    <n v="6"/>
    <n v="2"/>
    <n v="11"/>
    <n v="11"/>
  </r>
  <r>
    <n v="21"/>
    <s v="James Zapf"/>
    <m/>
    <x v="20"/>
    <n v="10"/>
    <n v="4"/>
    <n v="0"/>
    <n v="0"/>
    <n v="17"/>
    <n v="319"/>
    <n v="1"/>
    <n v="3"/>
    <n v="0"/>
    <n v="6.1764705882352935"/>
    <n v="2.71"/>
    <n v="32"/>
    <n v="26"/>
    <n v="15"/>
    <n v="0"/>
    <n v="14"/>
    <n v="11"/>
  </r>
  <r>
    <n v="16"/>
    <s v="Ruud, Charlie"/>
    <m/>
    <x v="21"/>
    <n v="12"/>
    <n v="1"/>
    <n v="1"/>
    <n v="1"/>
    <n v="16.100000000000001"/>
    <n v="271"/>
    <n v="1"/>
    <n v="0"/>
    <n v="0"/>
    <n v="0.43478260869565211"/>
    <n v="1.24"/>
    <n v="13"/>
    <n v="1"/>
    <n v="1"/>
    <n v="0"/>
    <n v="7"/>
    <n v="10"/>
  </r>
  <r>
    <n v="20"/>
    <s v="Kevin Utoft"/>
    <m/>
    <x v="25"/>
    <n v="9"/>
    <n v="2"/>
    <n v="1"/>
    <n v="0"/>
    <n v="11"/>
    <n v="0"/>
    <n v="1"/>
    <n v="1"/>
    <n v="0"/>
    <n v="2.5454545454545454"/>
    <n v="1.64"/>
    <n v="11"/>
    <n v="10"/>
    <n v="4"/>
    <n v="1"/>
    <n v="7"/>
    <n v="10"/>
  </r>
  <r>
    <n v="25"/>
    <s v="Aaron Kackman"/>
    <m/>
    <x v="0"/>
    <n v="10"/>
    <n v="2"/>
    <n v="0"/>
    <n v="0"/>
    <n v="16.2"/>
    <n v="230"/>
    <n v="1"/>
    <n v="1"/>
    <n v="2"/>
    <n v="2.592592592592593"/>
    <n v="1.23"/>
    <n v="14"/>
    <n v="9"/>
    <n v="6"/>
    <n v="2"/>
    <n v="6"/>
    <n v="10"/>
  </r>
  <r>
    <n v="2"/>
    <s v="Jeremy Belisle"/>
    <m/>
    <x v="0"/>
    <n v="7"/>
    <n v="2"/>
    <n v="1"/>
    <n v="1"/>
    <n v="12"/>
    <n v="188"/>
    <n v="1"/>
    <n v="1"/>
    <n v="0"/>
    <n v="2.916666666666667"/>
    <n v="1.17"/>
    <n v="10"/>
    <n v="6"/>
    <n v="5"/>
    <n v="1"/>
    <n v="4"/>
    <n v="10"/>
  </r>
  <r>
    <n v="2"/>
    <s v="Brian Vosejpka"/>
    <m/>
    <x v="28"/>
    <n v="10"/>
    <n v="3"/>
    <n v="1"/>
    <n v="0"/>
    <n v="11"/>
    <n v="0"/>
    <n v="3"/>
    <n v="1"/>
    <n v="0"/>
    <n v="3.1818181818181817"/>
    <n v="1.45"/>
    <n v="11"/>
    <n v="7"/>
    <n v="5"/>
    <n v="1"/>
    <n v="5"/>
    <n v="10"/>
  </r>
  <r>
    <n v="20"/>
    <s v="Mike Madison"/>
    <m/>
    <x v="28"/>
    <n v="13"/>
    <n v="1"/>
    <n v="1"/>
    <n v="0"/>
    <n v="15.7"/>
    <n v="0"/>
    <n v="1"/>
    <n v="0"/>
    <n v="1"/>
    <n v="3.5668789808917198"/>
    <n v="1.72"/>
    <n v="23"/>
    <n v="11"/>
    <n v="8"/>
    <n v="4"/>
    <n v="4"/>
    <n v="10"/>
  </r>
  <r>
    <n v="11"/>
    <s v="Josh Stoll"/>
    <m/>
    <x v="11"/>
    <n v="15"/>
    <n v="4"/>
    <n v="1"/>
    <n v="0"/>
    <n v="21.3"/>
    <n v="355"/>
    <n v="1"/>
    <n v="3"/>
    <n v="0"/>
    <n v="3.615023474178404"/>
    <n v="1.69"/>
    <n v="30"/>
    <n v="19"/>
    <n v="11"/>
    <n v="4"/>
    <n v="6"/>
    <n v="10"/>
  </r>
  <r>
    <n v="20"/>
    <s v="Edstrom, Bryan"/>
    <m/>
    <x v="21"/>
    <n v="6"/>
    <n v="5"/>
    <n v="0"/>
    <n v="0"/>
    <n v="19.2"/>
    <n v="306"/>
    <n v="3"/>
    <n v="1"/>
    <n v="0"/>
    <n v="5.46875"/>
    <n v="1.46"/>
    <n v="19"/>
    <n v="17"/>
    <n v="15"/>
    <n v="2"/>
    <n v="9"/>
    <n v="10"/>
  </r>
  <r>
    <n v="10"/>
    <s v="Joe Collier"/>
    <m/>
    <x v="9"/>
    <n v="17"/>
    <n v="2"/>
    <n v="0"/>
    <n v="0"/>
    <n v="20.100000000000001"/>
    <n v="223"/>
    <n v="3"/>
    <n v="1"/>
    <n v="0"/>
    <n v="1.044776119402985"/>
    <n v="1.59"/>
    <n v="24"/>
    <n v="11"/>
    <n v="3"/>
    <n v="3"/>
    <n v="8"/>
    <n v="9"/>
  </r>
  <r>
    <n v="99"/>
    <s v="Matt Meyer"/>
    <m/>
    <x v="5"/>
    <n v="7"/>
    <n v="0"/>
    <n v="0"/>
    <n v="0"/>
    <n v="3.4"/>
    <n v="88"/>
    <n v="1"/>
    <n v="0"/>
    <n v="0"/>
    <n v="2.0588235294117649"/>
    <n v="1.47"/>
    <n v="5"/>
    <n v="1"/>
    <n v="1"/>
    <n v="0"/>
    <n v="0"/>
    <n v="9"/>
  </r>
  <r>
    <n v="17"/>
    <s v="Zack Watkins"/>
    <m/>
    <x v="17"/>
    <n v="6"/>
    <n v="3"/>
    <n v="0"/>
    <n v="0"/>
    <n v="15"/>
    <n v="0"/>
    <n v="1"/>
    <n v="1"/>
    <n v="0"/>
    <n v="2.333333333333333"/>
    <n v="0.8"/>
    <n v="7"/>
    <n v="10"/>
    <n v="5"/>
    <n v="2"/>
    <n v="5"/>
    <n v="9"/>
  </r>
  <r>
    <n v="8"/>
    <s v="Bub Lovas"/>
    <m/>
    <x v="7"/>
    <n v="12"/>
    <n v="4"/>
    <n v="0"/>
    <n v="0"/>
    <n v="13.1"/>
    <n v="193"/>
    <n v="2"/>
    <n v="1"/>
    <n v="0"/>
    <n v="3.2061068702290076"/>
    <n v="1.53"/>
    <n v="15"/>
    <n v="9"/>
    <n v="6"/>
    <n v="1"/>
    <n v="5"/>
    <n v="9"/>
  </r>
  <r>
    <n v="39"/>
    <s v="Ken Wangler"/>
    <m/>
    <x v="6"/>
    <n v="7"/>
    <n v="5"/>
    <n v="3"/>
    <n v="0"/>
    <n v="21.3"/>
    <n v="0"/>
    <n v="2"/>
    <n v="2"/>
    <n v="0"/>
    <n v="4.60093896713615"/>
    <n v="1.92"/>
    <n v="32"/>
    <n v="21"/>
    <n v="14"/>
    <n v="4"/>
    <n v="9"/>
    <n v="9"/>
  </r>
  <r>
    <n v="7"/>
    <s v="Tony Wischnack"/>
    <m/>
    <x v="16"/>
    <n v="6"/>
    <n v="1"/>
    <n v="0"/>
    <n v="0"/>
    <n v="15.7"/>
    <n v="288"/>
    <n v="4"/>
    <n v="0"/>
    <n v="0"/>
    <n v="5.3503184713375802"/>
    <n v="2.04"/>
    <n v="24"/>
    <n v="14"/>
    <n v="12"/>
    <n v="1"/>
    <n v="8"/>
    <n v="9"/>
  </r>
  <r>
    <n v="18"/>
    <s v="Jordan Eggenberger"/>
    <m/>
    <x v="17"/>
    <n v="15"/>
    <n v="3"/>
    <n v="1"/>
    <n v="0"/>
    <n v="23"/>
    <n v="0"/>
    <n v="2"/>
    <n v="3"/>
    <n v="0"/>
    <n v="5.4782608695652177"/>
    <n v="1.1299999999999999"/>
    <n v="15"/>
    <n v="25"/>
    <n v="18"/>
    <n v="8"/>
    <n v="11"/>
    <n v="9"/>
  </r>
  <r>
    <n v="30"/>
    <s v="Andrew Berenguer"/>
    <m/>
    <x v="19"/>
    <n v="7"/>
    <n v="3"/>
    <n v="1"/>
    <n v="0"/>
    <n v="23"/>
    <n v="116"/>
    <n v="0"/>
    <n v="2"/>
    <n v="0"/>
    <n v="7"/>
    <n v="2.09"/>
    <n v="36"/>
    <n v="26"/>
    <n v="23"/>
    <n v="3"/>
    <n v="12"/>
    <n v="9"/>
  </r>
  <r>
    <n v="5"/>
    <s v="Derek Anderson"/>
    <m/>
    <x v="4"/>
    <n v="8"/>
    <n v="3"/>
    <n v="0"/>
    <n v="0"/>
    <n v="15.7"/>
    <n v="0"/>
    <n v="1"/>
    <n v="3"/>
    <n v="0"/>
    <n v="7.5796178343949041"/>
    <n v="2.04"/>
    <n v="21"/>
    <n v="19"/>
    <n v="17"/>
    <n v="2"/>
    <n v="11"/>
    <n v="9"/>
  </r>
  <r>
    <n v="15"/>
    <s v="Jon Arenz"/>
    <m/>
    <x v="4"/>
    <n v="15"/>
    <n v="3"/>
    <n v="0"/>
    <n v="0"/>
    <n v="17.3"/>
    <n v="0"/>
    <n v="1"/>
    <n v="3"/>
    <n v="0"/>
    <n v="12.543352601156069"/>
    <n v="2.83"/>
    <n v="34"/>
    <n v="35"/>
    <n v="31"/>
    <n v="1"/>
    <n v="15"/>
    <n v="9"/>
  </r>
  <r>
    <n v="8"/>
    <s v="Nate Ackman"/>
    <m/>
    <x v="20"/>
    <n v="6"/>
    <n v="2"/>
    <n v="1"/>
    <n v="0"/>
    <n v="10"/>
    <n v="149"/>
    <n v="1"/>
    <n v="1"/>
    <n v="0"/>
    <n v="1.4000000000000001"/>
    <n v="1.2"/>
    <n v="10"/>
    <n v="8"/>
    <n v="2"/>
    <n v="5"/>
    <n v="2"/>
    <n v="8"/>
  </r>
  <r>
    <n v="31"/>
    <s v="Brent Larsen"/>
    <m/>
    <x v="2"/>
    <n v="12"/>
    <n v="2"/>
    <n v="0"/>
    <n v="0"/>
    <n v="8.1999999999999993"/>
    <n v="0"/>
    <n v="0"/>
    <n v="1"/>
    <n v="0"/>
    <n v="3.4146341463414638"/>
    <n v="2.0699999999999998"/>
    <n v="6"/>
    <n v="7"/>
    <n v="4"/>
    <n v="3"/>
    <n v="11"/>
    <n v="8"/>
  </r>
  <r>
    <n v="99"/>
    <s v="Zach Goodwin"/>
    <m/>
    <x v="11"/>
    <n v="6"/>
    <n v="2"/>
    <n v="0"/>
    <n v="0"/>
    <n v="12"/>
    <n v="246"/>
    <n v="1"/>
    <n v="0"/>
    <n v="0"/>
    <n v="5.25"/>
    <n v="2.5"/>
    <n v="22"/>
    <n v="18"/>
    <n v="9"/>
    <n v="1"/>
    <n v="8"/>
    <n v="8"/>
  </r>
  <r>
    <n v="7"/>
    <s v="Grant Barthel"/>
    <m/>
    <x v="12"/>
    <n v="9"/>
    <n v="3"/>
    <n v="0"/>
    <n v="0"/>
    <n v="6.7"/>
    <n v="0"/>
    <n v="1"/>
    <n v="0"/>
    <n v="0"/>
    <n v="0"/>
    <n v="1.05"/>
    <n v="7"/>
    <n v="2"/>
    <n v="0"/>
    <n v="0"/>
    <n v="0"/>
    <n v="7"/>
  </r>
  <r>
    <n v="99"/>
    <s v="Isaac Wales"/>
    <m/>
    <x v="16"/>
    <n v="14"/>
    <n v="1"/>
    <n v="1"/>
    <n v="0"/>
    <n v="10.7"/>
    <n v="138"/>
    <n v="1"/>
    <n v="0"/>
    <n v="1"/>
    <n v="1.9626168224299068"/>
    <n v="1.22"/>
    <n v="12"/>
    <n v="6"/>
    <n v="3"/>
    <n v="0"/>
    <n v="1"/>
    <n v="7"/>
  </r>
  <r>
    <n v="1"/>
    <s v="Tori Holt"/>
    <m/>
    <x v="5"/>
    <n v="6"/>
    <n v="3"/>
    <n v="0"/>
    <n v="0"/>
    <n v="12.2"/>
    <n v="64"/>
    <n v="3"/>
    <n v="0"/>
    <n v="0"/>
    <n v="2.8688524590163933"/>
    <n v="0.98"/>
    <n v="10"/>
    <n v="5"/>
    <n v="5"/>
    <n v="5"/>
    <n v="2"/>
    <n v="7"/>
  </r>
  <r>
    <n v="11"/>
    <s v="Matt Brekke"/>
    <m/>
    <x v="12"/>
    <n v="10"/>
    <n v="3"/>
    <n v="0"/>
    <n v="0"/>
    <n v="22.3"/>
    <n v="0"/>
    <n v="1"/>
    <n v="2"/>
    <n v="0"/>
    <n v="3.4529147982062778"/>
    <n v="1.48"/>
    <n v="32"/>
    <n v="23"/>
    <n v="11"/>
    <n v="3"/>
    <n v="1"/>
    <n v="7"/>
  </r>
  <r>
    <n v="19"/>
    <s v="Heaslip, Rian"/>
    <m/>
    <x v="21"/>
    <n v="15"/>
    <n v="2"/>
    <n v="0"/>
    <n v="0"/>
    <n v="15.4"/>
    <n v="257"/>
    <n v="3"/>
    <n v="1"/>
    <n v="1"/>
    <n v="3.6363636363636358"/>
    <n v="1.23"/>
    <n v="14"/>
    <n v="11"/>
    <n v="8"/>
    <n v="6"/>
    <n v="5"/>
    <n v="7"/>
  </r>
  <r>
    <n v="12"/>
    <s v="Jamie Houselog"/>
    <m/>
    <x v="19"/>
    <n v="18"/>
    <n v="5"/>
    <n v="0"/>
    <n v="0"/>
    <n v="24.3"/>
    <n v="110"/>
    <n v="1"/>
    <n v="4"/>
    <n v="0"/>
    <n v="4.8971193415637853"/>
    <n v="1.93"/>
    <n v="31"/>
    <n v="33"/>
    <n v="17"/>
    <n v="15"/>
    <n v="16"/>
    <n v="7"/>
  </r>
  <r>
    <n v="28"/>
    <s v="Jose Sabino"/>
    <m/>
    <x v="15"/>
    <n v="7"/>
    <n v="2"/>
    <n v="0"/>
    <n v="0"/>
    <n v="11"/>
    <n v="197"/>
    <n v="1"/>
    <n v="1"/>
    <n v="0"/>
    <n v="5.0909090909090908"/>
    <n v="1.82"/>
    <n v="17"/>
    <n v="11"/>
    <n v="8"/>
    <n v="2"/>
    <n v="3"/>
    <n v="7"/>
  </r>
  <r>
    <n v="35"/>
    <s v="Brian Arens"/>
    <m/>
    <x v="29"/>
    <n v="10"/>
    <n v="2"/>
    <n v="1"/>
    <n v="0"/>
    <n v="24.7"/>
    <n v="182"/>
    <n v="1"/>
    <n v="2"/>
    <n v="0"/>
    <n v="7.9352226720647776"/>
    <n v="2.88"/>
    <n v="61"/>
    <n v="52"/>
    <n v="28"/>
    <n v="4"/>
    <n v="10"/>
    <n v="7"/>
  </r>
  <r>
    <m/>
    <s v="Craig Osborne"/>
    <m/>
    <x v="15"/>
    <n v="11"/>
    <n v="2"/>
    <n v="0"/>
    <n v="0"/>
    <n v="7"/>
    <n v="92"/>
    <n v="1"/>
    <n v="1"/>
    <n v="0"/>
    <n v="8"/>
    <n v="2"/>
    <n v="8"/>
    <n v="8"/>
    <n v="8"/>
    <n v="1"/>
    <n v="6"/>
    <n v="7"/>
  </r>
  <r>
    <n v="9"/>
    <s v="John Pesta"/>
    <m/>
    <x v="28"/>
    <n v="10"/>
    <n v="1"/>
    <n v="1"/>
    <n v="0"/>
    <n v="10"/>
    <n v="0"/>
    <n v="0"/>
    <n v="3"/>
    <n v="0"/>
    <n v="13.299999999999999"/>
    <n v="3.4"/>
    <n v="27"/>
    <n v="19"/>
    <n v="19"/>
    <n v="2"/>
    <n v="7"/>
    <n v="7"/>
  </r>
  <r>
    <m/>
    <s v="Cole Manthey"/>
    <m/>
    <x v="28"/>
    <n v="14"/>
    <n v="1"/>
    <n v="0"/>
    <n v="0"/>
    <n v="6"/>
    <n v="0"/>
    <n v="1"/>
    <n v="0"/>
    <n v="0"/>
    <n v="0"/>
    <n v="1"/>
    <n v="3"/>
    <n v="0"/>
    <n v="0"/>
    <n v="0"/>
    <n v="3"/>
    <n v="6"/>
  </r>
  <r>
    <n v="19"/>
    <s v="Eric Hendrickx"/>
    <m/>
    <x v="24"/>
    <n v="10"/>
    <n v="2"/>
    <n v="1"/>
    <n v="1"/>
    <n v="11"/>
    <n v="161"/>
    <n v="2"/>
    <n v="1"/>
    <n v="0"/>
    <n v="0.63636363636363635"/>
    <n v="1.36"/>
    <n v="13"/>
    <n v="12"/>
    <n v="1"/>
    <n v="1"/>
    <n v="2"/>
    <n v="6"/>
  </r>
  <r>
    <n v="0"/>
    <s v="Logan Pinckney"/>
    <m/>
    <x v="0"/>
    <n v="17"/>
    <n v="3"/>
    <n v="0"/>
    <n v="0"/>
    <n v="7"/>
    <n v="138"/>
    <n v="2"/>
    <n v="0"/>
    <n v="0"/>
    <n v="2"/>
    <n v="2"/>
    <n v="9"/>
    <n v="3"/>
    <n v="2"/>
    <n v="0"/>
    <n v="5"/>
    <n v="6"/>
  </r>
  <r>
    <n v="33"/>
    <s v="Kevin Hart"/>
    <m/>
    <x v="29"/>
    <n v="6"/>
    <n v="3"/>
    <n v="2"/>
    <n v="0"/>
    <n v="17.3"/>
    <n v="134"/>
    <n v="2"/>
    <n v="1"/>
    <n v="0"/>
    <n v="4.4508670520231215"/>
    <n v="1.85"/>
    <n v="29"/>
    <n v="14"/>
    <n v="11"/>
    <n v="0"/>
    <n v="3"/>
    <n v="6"/>
  </r>
  <r>
    <n v="25"/>
    <s v="Ben Bundschu"/>
    <m/>
    <x v="22"/>
    <n v="3"/>
    <n v="1"/>
    <n v="1"/>
    <n v="0"/>
    <n v="7"/>
    <n v="0"/>
    <n v="1"/>
    <n v="0"/>
    <n v="0"/>
    <n v="5"/>
    <n v="1.57"/>
    <n v="10"/>
    <n v="5"/>
    <n v="5"/>
    <n v="0"/>
    <n v="1"/>
    <n v="6"/>
  </r>
  <r>
    <n v="28"/>
    <s v="Tony Schaefer"/>
    <m/>
    <x v="11"/>
    <n v="16"/>
    <n v="2"/>
    <n v="0"/>
    <n v="0"/>
    <n v="9.1999999999999993"/>
    <n v="176"/>
    <n v="1"/>
    <n v="1"/>
    <n v="0"/>
    <n v="5.3260869565217392"/>
    <n v="1.85"/>
    <n v="12"/>
    <n v="8"/>
    <n v="7"/>
    <n v="1"/>
    <n v="5"/>
    <n v="6"/>
  </r>
  <r>
    <n v="55"/>
    <s v="Adam Padrnos"/>
    <m/>
    <x v="16"/>
    <n v="13"/>
    <n v="2"/>
    <n v="0"/>
    <n v="0"/>
    <n v="10"/>
    <n v="174"/>
    <n v="1"/>
    <n v="0"/>
    <n v="0"/>
    <n v="5.6000000000000005"/>
    <n v="1.4"/>
    <n v="11"/>
    <n v="8"/>
    <n v="8"/>
    <n v="1"/>
    <n v="3"/>
    <n v="6"/>
  </r>
  <r>
    <n v="36"/>
    <s v="Russ Bauer"/>
    <m/>
    <x v="13"/>
    <n v="12"/>
    <n v="3"/>
    <n v="0"/>
    <n v="0"/>
    <n v="17"/>
    <n v="0"/>
    <n v="1"/>
    <n v="2"/>
    <n v="0"/>
    <n v="5.7647058823529411"/>
    <n v="1.53"/>
    <n v="22"/>
    <n v="14"/>
    <n v="14"/>
    <n v="0"/>
    <n v="4"/>
    <n v="6"/>
  </r>
  <r>
    <n v="44"/>
    <s v="Prank, Tyler"/>
    <m/>
    <x v="14"/>
    <n v="16"/>
    <n v="8"/>
    <n v="0"/>
    <n v="0"/>
    <n v="36.700000000000003"/>
    <n v="0"/>
    <n v="0"/>
    <n v="4"/>
    <n v="0"/>
    <n v="7.6294277929155303"/>
    <n v="2.5099999999999998"/>
    <n v="75"/>
    <n v="56"/>
    <n v="40"/>
    <n v="5"/>
    <n v="17"/>
    <n v="6"/>
  </r>
  <r>
    <n v="1"/>
    <s v="Cody Stahl"/>
    <m/>
    <x v="23"/>
    <n v="17"/>
    <n v="3"/>
    <n v="2"/>
    <n v="0"/>
    <n v="18.3"/>
    <n v="0"/>
    <n v="0"/>
    <n v="3"/>
    <n v="1"/>
    <n v="8.7978142076502728"/>
    <n v="2.68"/>
    <n v="47"/>
    <n v="37"/>
    <n v="23"/>
    <n v="2"/>
    <n v="2"/>
    <n v="6"/>
  </r>
  <r>
    <n v="16"/>
    <s v="Andy Bertram"/>
    <m/>
    <x v="17"/>
    <n v="11"/>
    <n v="1"/>
    <n v="0"/>
    <n v="0"/>
    <n v="9"/>
    <n v="0"/>
    <n v="0"/>
    <n v="1"/>
    <n v="0"/>
    <n v="10.888888888888889"/>
    <n v="2.44"/>
    <n v="18"/>
    <n v="14"/>
    <n v="14"/>
    <n v="4"/>
    <n v="4"/>
    <n v="6"/>
  </r>
  <r>
    <n v="4"/>
    <s v="Mike Kiefer"/>
    <m/>
    <x v="2"/>
    <n v="4"/>
    <n v="1"/>
    <n v="0"/>
    <n v="0"/>
    <n v="5"/>
    <n v="0"/>
    <n v="0"/>
    <n v="0"/>
    <n v="0"/>
    <n v="12.6"/>
    <n v="2.4"/>
    <n v="5"/>
    <n v="12"/>
    <n v="9"/>
    <n v="3"/>
    <n v="7"/>
    <n v="6"/>
  </r>
  <r>
    <n v="29"/>
    <s v="Jake Lund"/>
    <m/>
    <x v="16"/>
    <n v="6"/>
    <n v="3"/>
    <n v="0"/>
    <n v="0"/>
    <n v="4.8"/>
    <n v="142"/>
    <n v="0"/>
    <n v="1"/>
    <n v="0"/>
    <n v="13.125"/>
    <n v="3.15"/>
    <n v="6"/>
    <n v="11"/>
    <n v="9"/>
    <n v="1"/>
    <n v="9"/>
    <n v="6"/>
  </r>
  <r>
    <n v="15"/>
    <s v="Adam Barta"/>
    <m/>
    <x v="22"/>
    <n v="2"/>
    <n v="1"/>
    <n v="0"/>
    <n v="0"/>
    <n v="4"/>
    <n v="0"/>
    <n v="1"/>
    <n v="0"/>
    <n v="0"/>
    <n v="0"/>
    <n v="0.25"/>
    <n v="1"/>
    <n v="0"/>
    <n v="0"/>
    <n v="0"/>
    <n v="0"/>
    <n v="5"/>
  </r>
  <r>
    <n v="22"/>
    <s v="Colin Warren"/>
    <m/>
    <x v="2"/>
    <n v="5"/>
    <n v="1"/>
    <n v="0"/>
    <n v="0"/>
    <n v="4"/>
    <n v="0"/>
    <n v="0"/>
    <n v="0"/>
    <n v="0"/>
    <n v="0"/>
    <n v="0.75"/>
    <n v="2"/>
    <n v="0"/>
    <n v="0"/>
    <n v="0"/>
    <n v="1"/>
    <n v="5"/>
  </r>
  <r>
    <n v="39"/>
    <s v="Christensen, Scott"/>
    <m/>
    <x v="14"/>
    <n v="3"/>
    <n v="0"/>
    <n v="0"/>
    <n v="0"/>
    <n v="4"/>
    <n v="0"/>
    <n v="0"/>
    <n v="0"/>
    <n v="0"/>
    <n v="3.5"/>
    <n v="2.25"/>
    <n v="5"/>
    <n v="3"/>
    <n v="2"/>
    <n v="0"/>
    <n v="4"/>
    <n v="5"/>
  </r>
  <r>
    <n v="24"/>
    <s v="Jesse Berg"/>
    <m/>
    <x v="24"/>
    <n v="7"/>
    <n v="1"/>
    <n v="0"/>
    <n v="0"/>
    <n v="10.7"/>
    <n v="210"/>
    <n v="1"/>
    <n v="0"/>
    <n v="0"/>
    <n v="5.8878504672897201"/>
    <n v="2.91"/>
    <n v="13"/>
    <n v="13"/>
    <n v="9"/>
    <n v="1"/>
    <n v="18"/>
    <n v="5"/>
  </r>
  <r>
    <n v="77"/>
    <s v="Tony Lazar"/>
    <m/>
    <x v="20"/>
    <n v="8"/>
    <n v="1"/>
    <n v="0"/>
    <n v="0"/>
    <n v="7.1"/>
    <n v="111"/>
    <n v="0"/>
    <n v="1"/>
    <n v="0"/>
    <n v="6.9014084507042259"/>
    <n v="1.83"/>
    <n v="12"/>
    <n v="7"/>
    <n v="7"/>
    <n v="0"/>
    <n v="1"/>
    <n v="5"/>
  </r>
  <r>
    <n v="10"/>
    <s v="Tom Carpentier"/>
    <m/>
    <x v="29"/>
    <n v="17"/>
    <n v="7"/>
    <n v="1"/>
    <n v="0"/>
    <n v="28"/>
    <n v="65"/>
    <n v="0"/>
    <n v="7"/>
    <n v="0"/>
    <n v="7.75"/>
    <n v="2.46"/>
    <n v="55"/>
    <n v="50"/>
    <n v="31"/>
    <n v="8"/>
    <n v="14"/>
    <n v="5"/>
  </r>
  <r>
    <n v="2"/>
    <s v="Cody Candler"/>
    <m/>
    <x v="8"/>
    <n v="8"/>
    <n v="1"/>
    <n v="0"/>
    <n v="0"/>
    <n v="3"/>
    <n v="0"/>
    <n v="0"/>
    <n v="0"/>
    <n v="0"/>
    <n v="11.666666666666668"/>
    <n v="2.67"/>
    <n v="5"/>
    <n v="5"/>
    <n v="5"/>
    <n v="1"/>
    <n v="3"/>
    <n v="5"/>
  </r>
  <r>
    <n v="18"/>
    <s v="Lueck, Mike"/>
    <m/>
    <x v="21"/>
    <n v="10"/>
    <n v="0"/>
    <n v="0"/>
    <n v="0"/>
    <n v="1"/>
    <n v="27"/>
    <n v="0"/>
    <n v="0"/>
    <n v="1"/>
    <n v="0"/>
    <n v="1"/>
    <n v="0"/>
    <n v="0"/>
    <n v="0"/>
    <n v="0"/>
    <n v="1"/>
    <n v="4"/>
  </r>
  <r>
    <n v="3"/>
    <s v="Ryan Lutzka"/>
    <m/>
    <x v="6"/>
    <n v="12"/>
    <n v="2"/>
    <n v="2"/>
    <n v="0"/>
    <n v="10"/>
    <n v="0"/>
    <n v="2"/>
    <n v="0"/>
    <n v="0"/>
    <n v="0.70000000000000007"/>
    <n v="1.3"/>
    <n v="12"/>
    <n v="3"/>
    <n v="1"/>
    <n v="1"/>
    <n v="1"/>
    <n v="4"/>
  </r>
  <r>
    <n v="21"/>
    <s v="Tim Donahue"/>
    <m/>
    <x v="8"/>
    <n v="1"/>
    <n v="1"/>
    <n v="1"/>
    <n v="0"/>
    <n v="8"/>
    <n v="0"/>
    <n v="1"/>
    <n v="0"/>
    <n v="0"/>
    <n v="0.875"/>
    <n v="1.38"/>
    <n v="7"/>
    <n v="1"/>
    <n v="1"/>
    <n v="1"/>
    <n v="4"/>
    <n v="4"/>
  </r>
  <r>
    <n v="5"/>
    <s v="Mark Von Ruden"/>
    <m/>
    <x v="7"/>
    <n v="16"/>
    <n v="1"/>
    <n v="0"/>
    <n v="0"/>
    <n v="6.1"/>
    <n v="96"/>
    <n v="0"/>
    <n v="1"/>
    <n v="0"/>
    <n v="1.1475409836065575"/>
    <n v="1.1499999999999999"/>
    <n v="6"/>
    <n v="1"/>
    <n v="1"/>
    <n v="1"/>
    <n v="1"/>
    <n v="4"/>
  </r>
  <r>
    <n v="10"/>
    <s v="Steve Olson"/>
    <m/>
    <x v="11"/>
    <n v="1"/>
    <n v="0"/>
    <n v="0"/>
    <n v="0"/>
    <n v="2"/>
    <n v="29"/>
    <n v="0"/>
    <n v="0"/>
    <n v="0"/>
    <n v="3.5"/>
    <n v="1.5"/>
    <n v="1"/>
    <n v="1"/>
    <n v="1"/>
    <n v="0"/>
    <n v="2"/>
    <n v="4"/>
  </r>
  <r>
    <n v="15"/>
    <s v="Buzz Hannahan"/>
    <m/>
    <x v="24"/>
    <n v="2"/>
    <n v="0"/>
    <n v="0"/>
    <n v="0"/>
    <n v="6"/>
    <n v="94"/>
    <n v="0"/>
    <n v="0"/>
    <n v="0"/>
    <n v="3.5"/>
    <n v="1.17"/>
    <n v="5"/>
    <n v="5"/>
    <n v="3"/>
    <n v="3"/>
    <n v="2"/>
    <n v="4"/>
  </r>
  <r>
    <n v="4"/>
    <s v="Josh Kuchinka"/>
    <m/>
    <x v="28"/>
    <n v="9"/>
    <n v="3"/>
    <n v="0"/>
    <n v="0"/>
    <n v="11"/>
    <n v="0"/>
    <n v="1"/>
    <n v="1"/>
    <n v="0"/>
    <n v="5.0909090909090908"/>
    <n v="2.27"/>
    <n v="19"/>
    <n v="10"/>
    <n v="8"/>
    <n v="0"/>
    <n v="6"/>
    <n v="4"/>
  </r>
  <r>
    <n v="7"/>
    <s v="Brian Rudesill"/>
    <m/>
    <x v="17"/>
    <n v="13"/>
    <n v="2"/>
    <n v="0"/>
    <n v="0"/>
    <n v="12"/>
    <n v="0"/>
    <n v="0"/>
    <n v="1"/>
    <n v="0"/>
    <n v="5.25"/>
    <n v="1.75"/>
    <n v="14"/>
    <n v="13"/>
    <n v="9"/>
    <n v="2"/>
    <n v="7"/>
    <n v="4"/>
  </r>
  <r>
    <n v="71"/>
    <s v="Manny Lopez"/>
    <m/>
    <x v="25"/>
    <n v="11"/>
    <n v="3"/>
    <n v="1"/>
    <n v="0"/>
    <n v="17.2"/>
    <n v="90"/>
    <n v="1"/>
    <n v="2"/>
    <n v="0"/>
    <n v="5.6976744186046515"/>
    <n v="1.69"/>
    <n v="17"/>
    <n v="16"/>
    <n v="14"/>
    <n v="10"/>
    <n v="12"/>
    <n v="4"/>
  </r>
  <r>
    <m/>
    <s v="Tom Hady"/>
    <m/>
    <x v="15"/>
    <n v="8"/>
    <n v="1"/>
    <n v="0"/>
    <n v="0"/>
    <n v="12.2"/>
    <n v="196"/>
    <n v="0"/>
    <n v="1"/>
    <n v="0"/>
    <n v="5.7377049180327866"/>
    <n v="1.89"/>
    <n v="15"/>
    <n v="12"/>
    <n v="10"/>
    <n v="5"/>
    <n v="8"/>
    <n v="4"/>
  </r>
  <r>
    <n v="5"/>
    <s v="Ross Ricci"/>
    <m/>
    <x v="8"/>
    <n v="5"/>
    <n v="1"/>
    <n v="0"/>
    <n v="0"/>
    <n v="10.3"/>
    <n v="0"/>
    <n v="0"/>
    <n v="0"/>
    <n v="1"/>
    <n v="6.7961165048543686"/>
    <n v="2.23"/>
    <n v="14"/>
    <n v="12"/>
    <n v="10"/>
    <n v="1"/>
    <n v="9"/>
    <n v="4"/>
  </r>
  <r>
    <n v="12"/>
    <s v="Jeremy Marquardt"/>
    <m/>
    <x v="26"/>
    <n v="17"/>
    <n v="2"/>
    <n v="1"/>
    <n v="0"/>
    <n v="13"/>
    <n v="187"/>
    <n v="0"/>
    <n v="2"/>
    <n v="1"/>
    <n v="8.0769230769230766"/>
    <n v="2.15"/>
    <n v="24"/>
    <n v="31"/>
    <n v="15"/>
    <n v="2"/>
    <n v="4"/>
    <n v="4"/>
  </r>
  <r>
    <n v="21"/>
    <s v="John Vogt"/>
    <m/>
    <x v="29"/>
    <n v="17"/>
    <n v="1"/>
    <n v="1"/>
    <n v="0"/>
    <n v="11.7"/>
    <n v="12"/>
    <n v="0"/>
    <n v="2"/>
    <n v="0"/>
    <n v="11.965811965811966"/>
    <n v="3.51"/>
    <n v="24"/>
    <n v="25"/>
    <n v="20"/>
    <n v="0"/>
    <n v="17"/>
    <n v="4"/>
  </r>
  <r>
    <n v="14"/>
    <s v="Dave Fransen"/>
    <m/>
    <x v="22"/>
    <n v="16"/>
    <n v="2"/>
    <n v="2"/>
    <n v="2"/>
    <n v="10"/>
    <n v="0"/>
    <n v="2"/>
    <n v="0"/>
    <n v="0"/>
    <n v="0"/>
    <n v="0.7"/>
    <n v="5"/>
    <n v="0"/>
    <n v="0"/>
    <n v="0"/>
    <n v="2"/>
    <n v="3"/>
  </r>
  <r>
    <n v="34"/>
    <s v="Brett Larsen"/>
    <m/>
    <x v="5"/>
    <n v="16"/>
    <n v="0"/>
    <n v="0"/>
    <n v="0"/>
    <n v="2.1"/>
    <n v="44"/>
    <n v="0"/>
    <n v="0"/>
    <n v="0"/>
    <n v="0"/>
    <n v="1.43"/>
    <n v="3"/>
    <n v="2"/>
    <n v="0"/>
    <n v="0"/>
    <n v="0"/>
    <n v="3"/>
  </r>
  <r>
    <n v="44"/>
    <s v="Brian Day"/>
    <m/>
    <x v="3"/>
    <n v="6"/>
    <n v="2"/>
    <n v="0"/>
    <n v="0"/>
    <n v="5"/>
    <n v="0"/>
    <n v="0"/>
    <n v="0"/>
    <n v="1"/>
    <n v="0"/>
    <n v="0.8"/>
    <n v="3"/>
    <n v="0"/>
    <n v="0"/>
    <n v="3"/>
    <n v="1"/>
    <n v="3"/>
  </r>
  <r>
    <n v="2"/>
    <s v="RIck Dube"/>
    <m/>
    <x v="20"/>
    <n v="11"/>
    <n v="2"/>
    <n v="0"/>
    <n v="0"/>
    <n v="9"/>
    <n v="68"/>
    <n v="0"/>
    <n v="0"/>
    <n v="0"/>
    <n v="0.77777777777777768"/>
    <n v="0.67"/>
    <n v="2"/>
    <n v="1"/>
    <n v="1"/>
    <n v="1"/>
    <n v="4"/>
    <n v="3"/>
  </r>
  <r>
    <n v="14"/>
    <s v="Steve Kleppen"/>
    <m/>
    <x v="9"/>
    <n v="16"/>
    <n v="0"/>
    <n v="0"/>
    <n v="0"/>
    <n v="6.2"/>
    <n v="98"/>
    <n v="1"/>
    <n v="0"/>
    <n v="2"/>
    <n v="1.129032258064516"/>
    <n v="1.45"/>
    <n v="5"/>
    <n v="1"/>
    <n v="1"/>
    <n v="0"/>
    <n v="4"/>
    <n v="3"/>
  </r>
  <r>
    <m/>
    <s v="Ed Wigfield"/>
    <m/>
    <x v="27"/>
    <n v="17"/>
    <n v="2"/>
    <n v="1"/>
    <n v="1"/>
    <n v="12"/>
    <n v="71"/>
    <n v="1"/>
    <n v="1"/>
    <n v="0"/>
    <n v="1.75"/>
    <n v="0.92"/>
    <n v="5"/>
    <n v="3"/>
    <n v="3"/>
    <n v="0"/>
    <n v="6"/>
    <n v="3"/>
  </r>
  <r>
    <n v="21"/>
    <s v="Scott Rusert"/>
    <m/>
    <x v="3"/>
    <n v="11"/>
    <n v="4"/>
    <n v="0"/>
    <n v="0"/>
    <n v="14"/>
    <n v="0"/>
    <n v="2"/>
    <n v="0"/>
    <n v="1"/>
    <n v="3.5"/>
    <n v="1.29"/>
    <n v="11"/>
    <n v="9"/>
    <n v="7"/>
    <n v="2"/>
    <n v="7"/>
    <n v="3"/>
  </r>
  <r>
    <n v="19"/>
    <s v="Josh Conley"/>
    <m/>
    <x v="8"/>
    <n v="6"/>
    <n v="1"/>
    <n v="0"/>
    <n v="0"/>
    <n v="7"/>
    <n v="0"/>
    <n v="1"/>
    <n v="1"/>
    <n v="0"/>
    <n v="4"/>
    <n v="1.57"/>
    <n v="10"/>
    <n v="5"/>
    <n v="4"/>
    <n v="1"/>
    <n v="1"/>
    <n v="3"/>
  </r>
  <r>
    <n v="22"/>
    <s v="Dan Gorder"/>
    <m/>
    <x v="10"/>
    <n v="17"/>
    <n v="0"/>
    <n v="0"/>
    <n v="0"/>
    <n v="5"/>
    <n v="0"/>
    <n v="1"/>
    <n v="0"/>
    <n v="0"/>
    <n v="5.6000000000000005"/>
    <n v="2"/>
    <n v="3"/>
    <n v="4"/>
    <n v="4"/>
    <n v="0"/>
    <n v="7"/>
    <n v="3"/>
  </r>
  <r>
    <n v="3"/>
    <s v="Carl Kucharek"/>
    <m/>
    <x v="20"/>
    <n v="8"/>
    <n v="0"/>
    <n v="0"/>
    <n v="0"/>
    <n v="6"/>
    <n v="119"/>
    <n v="0"/>
    <n v="1"/>
    <n v="0"/>
    <n v="5.8333333333333339"/>
    <n v="2.33"/>
    <n v="12"/>
    <n v="14"/>
    <n v="5"/>
    <n v="0"/>
    <n v="2"/>
    <n v="3"/>
  </r>
  <r>
    <n v="34"/>
    <s v="Andy Howie"/>
    <m/>
    <x v="13"/>
    <n v="18"/>
    <n v="2"/>
    <n v="0"/>
    <n v="0"/>
    <n v="12.7"/>
    <n v="0"/>
    <n v="0"/>
    <n v="2"/>
    <n v="0"/>
    <n v="6.6141732283464574"/>
    <n v="1.18"/>
    <n v="12"/>
    <n v="12"/>
    <n v="12"/>
    <n v="2"/>
    <n v="3"/>
    <n v="3"/>
  </r>
  <r>
    <n v="4"/>
    <s v="Dan Denman"/>
    <m/>
    <x v="26"/>
    <n v="17"/>
    <n v="6"/>
    <n v="1"/>
    <n v="0"/>
    <n v="20"/>
    <n v="469"/>
    <n v="1"/>
    <n v="5"/>
    <n v="0"/>
    <n v="9.7999999999999989"/>
    <n v="2.8"/>
    <n v="42"/>
    <n v="46"/>
    <n v="28"/>
    <n v="0"/>
    <n v="14"/>
    <n v="3"/>
  </r>
  <r>
    <n v="33"/>
    <s v="Matt Hasseler"/>
    <m/>
    <x v="2"/>
    <n v="10"/>
    <n v="2"/>
    <n v="0"/>
    <n v="0"/>
    <n v="9"/>
    <n v="0"/>
    <n v="0"/>
    <n v="1"/>
    <n v="0"/>
    <n v="14.777777777777779"/>
    <n v="2.67"/>
    <n v="17"/>
    <n v="21"/>
    <n v="19"/>
    <n v="6"/>
    <n v="7"/>
    <n v="3"/>
  </r>
  <r>
    <n v="99"/>
    <s v="Brandon Walczak"/>
    <m/>
    <x v="17"/>
    <n v="6"/>
    <n v="0"/>
    <n v="0"/>
    <n v="0"/>
    <n v="2"/>
    <n v="0"/>
    <n v="1"/>
    <n v="0"/>
    <n v="0"/>
    <n v="21"/>
    <n v="0.5"/>
    <n v="0"/>
    <n v="7"/>
    <n v="6"/>
    <n v="0"/>
    <n v="1"/>
    <n v="3"/>
  </r>
  <r>
    <n v="7"/>
    <s v="Kapaun, Jasen"/>
    <m/>
    <x v="21"/>
    <n v="7"/>
    <n v="1"/>
    <n v="0"/>
    <n v="0"/>
    <n v="8"/>
    <n v="95"/>
    <n v="1"/>
    <n v="0"/>
    <n v="0"/>
    <n v="0"/>
    <n v="1.38"/>
    <n v="10"/>
    <n v="6"/>
    <n v="0"/>
    <n v="2"/>
    <n v="1"/>
    <n v="2"/>
  </r>
  <r>
    <n v="9"/>
    <s v="Charlie Woida"/>
    <m/>
    <x v="13"/>
    <n v="1"/>
    <n v="0"/>
    <n v="0"/>
    <n v="0"/>
    <n v="1"/>
    <n v="0"/>
    <n v="0"/>
    <n v="0"/>
    <n v="0"/>
    <n v="0"/>
    <n v="0"/>
    <n v="0"/>
    <n v="0"/>
    <n v="0"/>
    <n v="0"/>
    <n v="0"/>
    <n v="2"/>
  </r>
  <r>
    <n v="11"/>
    <s v="Eric Princl"/>
    <m/>
    <x v="0"/>
    <n v="14"/>
    <n v="1"/>
    <n v="0"/>
    <n v="0"/>
    <n v="6"/>
    <n v="82"/>
    <n v="0"/>
    <n v="0"/>
    <n v="1"/>
    <n v="0"/>
    <n v="1.17"/>
    <n v="5"/>
    <n v="1"/>
    <n v="0"/>
    <n v="0"/>
    <n v="2"/>
    <n v="2"/>
  </r>
  <r>
    <n v="11"/>
    <s v="Ben Smothers"/>
    <m/>
    <x v="16"/>
    <n v="7"/>
    <n v="0"/>
    <n v="0"/>
    <n v="0"/>
    <n v="1"/>
    <n v="13"/>
    <n v="0"/>
    <n v="0"/>
    <n v="0"/>
    <n v="0"/>
    <n v="1"/>
    <n v="1"/>
    <n v="0"/>
    <n v="0"/>
    <n v="0"/>
    <n v="0"/>
    <n v="2"/>
  </r>
  <r>
    <n v="13"/>
    <s v="Dan Skog"/>
    <m/>
    <x v="7"/>
    <n v="11"/>
    <n v="0"/>
    <n v="0"/>
    <n v="0"/>
    <n v="2.2999999999999998"/>
    <n v="39"/>
    <n v="0"/>
    <n v="0"/>
    <n v="0"/>
    <n v="0"/>
    <n v="0.87"/>
    <n v="1"/>
    <n v="0"/>
    <n v="0"/>
    <n v="0"/>
    <n v="1"/>
    <n v="2"/>
  </r>
  <r>
    <n v="13"/>
    <s v="Mark Hoiland"/>
    <m/>
    <x v="22"/>
    <n v="7"/>
    <n v="0"/>
    <n v="0"/>
    <n v="0"/>
    <n v="1"/>
    <n v="0"/>
    <n v="0"/>
    <n v="0"/>
    <n v="0"/>
    <n v="0"/>
    <n v="1"/>
    <n v="0"/>
    <n v="0"/>
    <n v="0"/>
    <n v="0"/>
    <n v="1"/>
    <n v="2"/>
  </r>
  <r>
    <n v="15"/>
    <s v="Anderson, Billy"/>
    <m/>
    <x v="21"/>
    <n v="10"/>
    <n v="0"/>
    <n v="0"/>
    <n v="0"/>
    <n v="1"/>
    <n v="27"/>
    <n v="0"/>
    <n v="0"/>
    <n v="0"/>
    <n v="0"/>
    <n v="3"/>
    <n v="0"/>
    <n v="0"/>
    <n v="0"/>
    <n v="0"/>
    <n v="3"/>
    <n v="2"/>
  </r>
  <r>
    <n v="6"/>
    <s v="Bill Hausmann"/>
    <m/>
    <x v="6"/>
    <n v="8"/>
    <n v="1"/>
    <n v="1"/>
    <n v="0"/>
    <n v="7"/>
    <n v="0"/>
    <n v="1"/>
    <n v="0"/>
    <n v="0"/>
    <n v="1"/>
    <n v="0.71"/>
    <n v="3"/>
    <n v="2"/>
    <n v="1"/>
    <n v="0"/>
    <n v="2"/>
    <n v="2"/>
  </r>
  <r>
    <n v="5"/>
    <s v="Jeremy Salden"/>
    <m/>
    <x v="16"/>
    <n v="16"/>
    <n v="1"/>
    <n v="0"/>
    <n v="0"/>
    <n v="4"/>
    <n v="55"/>
    <n v="1"/>
    <n v="0"/>
    <n v="0"/>
    <n v="1.75"/>
    <n v="1.25"/>
    <n v="3"/>
    <n v="2"/>
    <n v="1"/>
    <n v="2"/>
    <n v="2"/>
    <n v="2"/>
  </r>
  <r>
    <m/>
    <s v="Chris Freeman"/>
    <m/>
    <x v="1"/>
    <n v="14"/>
    <n v="0"/>
    <n v="0"/>
    <n v="0"/>
    <n v="6.1"/>
    <n v="0"/>
    <n v="0"/>
    <n v="0"/>
    <n v="0"/>
    <n v="2.2950819672131151"/>
    <n v="1.1499999999999999"/>
    <n v="4"/>
    <n v="3"/>
    <n v="2"/>
    <n v="1"/>
    <n v="3"/>
    <n v="2"/>
  </r>
  <r>
    <n v="26"/>
    <s v="Bill Miller"/>
    <m/>
    <x v="19"/>
    <n v="8"/>
    <n v="0"/>
    <n v="0"/>
    <n v="0"/>
    <n v="5"/>
    <n v="0"/>
    <n v="0"/>
    <n v="0"/>
    <n v="1"/>
    <n v="2.8000000000000003"/>
    <n v="1.6"/>
    <n v="6"/>
    <n v="4"/>
    <n v="2"/>
    <n v="4"/>
    <n v="2"/>
    <n v="2"/>
  </r>
  <r>
    <m/>
    <s v="Leoncio Rodriguez"/>
    <m/>
    <x v="15"/>
    <n v="11"/>
    <n v="0"/>
    <n v="0"/>
    <n v="0"/>
    <n v="2.4"/>
    <n v="52"/>
    <n v="1"/>
    <n v="0"/>
    <n v="0"/>
    <n v="2.916666666666667"/>
    <n v="4.17"/>
    <n v="7"/>
    <n v="1"/>
    <n v="1"/>
    <n v="0"/>
    <n v="3"/>
    <n v="2"/>
  </r>
  <r>
    <n v="17"/>
    <s v="Pete Gagne"/>
    <m/>
    <x v="0"/>
    <n v="10"/>
    <n v="3"/>
    <n v="0"/>
    <n v="0"/>
    <n v="6"/>
    <n v="144"/>
    <n v="1"/>
    <n v="0"/>
    <n v="0"/>
    <n v="3.5"/>
    <n v="2.83"/>
    <n v="3"/>
    <n v="3"/>
    <n v="3"/>
    <n v="2"/>
    <n v="14"/>
    <n v="2"/>
  </r>
  <r>
    <n v="14"/>
    <s v="Mike Jensen"/>
    <m/>
    <x v="8"/>
    <n v="14"/>
    <n v="1"/>
    <n v="0"/>
    <n v="0"/>
    <n v="9.1999999999999993"/>
    <n v="0"/>
    <n v="1"/>
    <n v="0"/>
    <n v="0"/>
    <n v="5.3260869565217392"/>
    <n v="2.0699999999999998"/>
    <n v="17"/>
    <n v="7"/>
    <n v="7"/>
    <n v="1"/>
    <n v="2"/>
    <n v="2"/>
  </r>
  <r>
    <n v="7"/>
    <s v="John Remakel"/>
    <m/>
    <x v="20"/>
    <n v="9"/>
    <n v="2"/>
    <n v="0"/>
    <n v="0"/>
    <n v="9"/>
    <n v="156"/>
    <n v="0"/>
    <n v="2"/>
    <n v="0"/>
    <n v="6.2222222222222214"/>
    <n v="2.2200000000000002"/>
    <n v="13"/>
    <n v="28"/>
    <n v="8"/>
    <n v="1"/>
    <n v="7"/>
    <n v="2"/>
  </r>
  <r>
    <n v="38"/>
    <s v="Trent Paine"/>
    <m/>
    <x v="2"/>
    <n v="10"/>
    <n v="0"/>
    <n v="0"/>
    <n v="0"/>
    <n v="2"/>
    <n v="0"/>
    <n v="0"/>
    <n v="0"/>
    <n v="0"/>
    <n v="7"/>
    <n v="1"/>
    <n v="1"/>
    <n v="2"/>
    <n v="2"/>
    <n v="1"/>
    <n v="1"/>
    <n v="2"/>
  </r>
  <r>
    <m/>
    <s v="Jose Ortiz"/>
    <m/>
    <x v="15"/>
    <n v="14"/>
    <n v="0"/>
    <n v="0"/>
    <n v="0"/>
    <n v="1"/>
    <n v="27"/>
    <n v="0"/>
    <n v="0"/>
    <n v="0"/>
    <n v="7"/>
    <n v="3"/>
    <n v="1"/>
    <n v="3"/>
    <n v="1"/>
    <n v="0"/>
    <n v="2"/>
    <n v="2"/>
  </r>
  <r>
    <n v="37"/>
    <s v="Eric Solheid"/>
    <m/>
    <x v="29"/>
    <n v="12"/>
    <n v="1"/>
    <n v="0"/>
    <n v="0"/>
    <n v="14.3"/>
    <n v="82"/>
    <n v="0"/>
    <n v="1"/>
    <n v="0"/>
    <n v="8.3216783216783217"/>
    <n v="2.72"/>
    <n v="34"/>
    <n v="29"/>
    <n v="17"/>
    <n v="1"/>
    <n v="5"/>
    <n v="2"/>
  </r>
  <r>
    <n v="30"/>
    <s v="Nick Drews"/>
    <m/>
    <x v="3"/>
    <n v="6"/>
    <n v="1"/>
    <n v="0"/>
    <n v="0"/>
    <n v="4"/>
    <n v="0"/>
    <n v="1"/>
    <n v="0"/>
    <n v="0"/>
    <n v="8.75"/>
    <n v="2"/>
    <n v="5"/>
    <n v="6"/>
    <n v="5"/>
    <n v="0"/>
    <n v="3"/>
    <n v="2"/>
  </r>
  <r>
    <n v="8"/>
    <s v="Mark Vos"/>
    <m/>
    <x v="18"/>
    <n v="14"/>
    <n v="0"/>
    <n v="0"/>
    <n v="0"/>
    <n v="2.1"/>
    <n v="0"/>
    <n v="0"/>
    <n v="0"/>
    <n v="0"/>
    <n v="10"/>
    <n v="2.38"/>
    <n v="4"/>
    <n v="3"/>
    <n v="3"/>
    <n v="0"/>
    <n v="1"/>
    <n v="2"/>
  </r>
  <r>
    <n v="34"/>
    <s v="Nonnemacher, Jesse"/>
    <m/>
    <x v="14"/>
    <n v="5"/>
    <n v="0"/>
    <n v="0"/>
    <n v="0"/>
    <n v="1.4"/>
    <n v="0"/>
    <n v="0"/>
    <n v="0"/>
    <n v="0"/>
    <n v="10"/>
    <n v="5"/>
    <n v="4"/>
    <n v="3"/>
    <n v="2"/>
    <n v="0"/>
    <n v="3"/>
    <n v="2"/>
  </r>
  <r>
    <n v="3"/>
    <s v="Erik Hill"/>
    <m/>
    <x v="8"/>
    <n v="15"/>
    <n v="0"/>
    <n v="0"/>
    <n v="0"/>
    <n v="4.0999999999999996"/>
    <n v="0"/>
    <n v="0"/>
    <n v="1"/>
    <n v="0"/>
    <n v="10.243902439024392"/>
    <n v="2.68"/>
    <n v="6"/>
    <n v="6"/>
    <n v="6"/>
    <n v="2"/>
    <n v="5"/>
    <n v="2"/>
  </r>
  <r>
    <n v="42"/>
    <s v="Tim Noyes"/>
    <m/>
    <x v="17"/>
    <n v="18"/>
    <n v="0"/>
    <n v="0"/>
    <n v="0"/>
    <n v="2"/>
    <n v="0"/>
    <n v="0"/>
    <n v="1"/>
    <n v="0"/>
    <n v="10.5"/>
    <n v="3.5"/>
    <n v="7"/>
    <n v="3"/>
    <n v="3"/>
    <n v="0"/>
    <n v="0"/>
    <n v="2"/>
  </r>
  <r>
    <m/>
    <s v="John Bannigan"/>
    <m/>
    <x v="18"/>
    <n v="1"/>
    <n v="1"/>
    <n v="0"/>
    <n v="0"/>
    <n v="4.0999999999999996"/>
    <n v="0"/>
    <n v="0"/>
    <n v="1"/>
    <n v="0"/>
    <n v="11.951219512195124"/>
    <n v="3.17"/>
    <n v="9"/>
    <n v="8"/>
    <n v="7"/>
    <n v="1"/>
    <n v="4"/>
    <n v="2"/>
  </r>
  <r>
    <n v="10"/>
    <s v="Matt Neuger"/>
    <m/>
    <x v="13"/>
    <n v="3"/>
    <n v="1"/>
    <n v="0"/>
    <n v="0"/>
    <n v="4"/>
    <n v="0"/>
    <n v="0"/>
    <n v="1"/>
    <n v="0"/>
    <n v="14"/>
    <n v="2.5"/>
    <n v="8"/>
    <n v="8"/>
    <n v="8"/>
    <n v="0"/>
    <n v="2"/>
    <n v="2"/>
  </r>
  <r>
    <n v="23"/>
    <s v="Salmela, Mike"/>
    <m/>
    <x v="14"/>
    <n v="6"/>
    <n v="1"/>
    <n v="1"/>
    <n v="0"/>
    <n v="7"/>
    <n v="0"/>
    <n v="0"/>
    <n v="1"/>
    <n v="0"/>
    <n v="17"/>
    <n v="3.57"/>
    <n v="17"/>
    <n v="17"/>
    <n v="17"/>
    <n v="0"/>
    <n v="8"/>
    <n v="2"/>
  </r>
  <r>
    <n v="57"/>
    <s v="Kris Minor"/>
    <m/>
    <x v="8"/>
    <n v="17"/>
    <n v="1"/>
    <n v="0"/>
    <n v="0"/>
    <n v="5.2"/>
    <n v="0"/>
    <n v="0"/>
    <n v="2"/>
    <n v="0"/>
    <n v="17.5"/>
    <n v="4.04"/>
    <n v="10"/>
    <n v="16"/>
    <n v="13"/>
    <n v="1"/>
    <n v="11"/>
    <n v="2"/>
  </r>
  <r>
    <n v="77"/>
    <s v="Ryan Neuberger"/>
    <m/>
    <x v="24"/>
    <n v="9"/>
    <n v="0"/>
    <n v="0"/>
    <n v="0"/>
    <n v="2.2999999999999998"/>
    <n v="74"/>
    <n v="0"/>
    <n v="0"/>
    <n v="0"/>
    <n v="21.304347826086957"/>
    <n v="6"/>
    <n v="7"/>
    <n v="7"/>
    <n v="7"/>
    <n v="0"/>
    <n v="7"/>
    <n v="2"/>
  </r>
  <r>
    <n v="77"/>
    <s v="Ryan Knollmaier"/>
    <m/>
    <x v="23"/>
    <n v="12"/>
    <n v="2"/>
    <n v="0"/>
    <n v="0"/>
    <n v="3.6"/>
    <n v="0"/>
    <n v="0"/>
    <n v="2"/>
    <n v="0"/>
    <n v="31.111111111111114"/>
    <n v="5.28"/>
    <n v="15"/>
    <n v="16"/>
    <n v="16"/>
    <n v="0"/>
    <n v="4"/>
    <n v="2"/>
  </r>
  <r>
    <n v="2"/>
    <s v="Dom Chenois"/>
    <m/>
    <x v="9"/>
    <n v="8"/>
    <n v="0"/>
    <n v="0"/>
    <n v="0"/>
    <n v="1"/>
    <n v="13"/>
    <n v="0"/>
    <n v="0"/>
    <n v="0"/>
    <n v="0"/>
    <n v="1"/>
    <n v="1"/>
    <n v="0"/>
    <n v="0"/>
    <n v="0"/>
    <n v="0"/>
    <n v="1"/>
  </r>
  <r>
    <n v="22"/>
    <s v="Andy Otto"/>
    <m/>
    <x v="22"/>
    <n v="15"/>
    <n v="0"/>
    <n v="0"/>
    <n v="0"/>
    <n v="1"/>
    <n v="0"/>
    <n v="0"/>
    <n v="0"/>
    <n v="0"/>
    <n v="0"/>
    <n v="1"/>
    <n v="1"/>
    <n v="0"/>
    <n v="0"/>
    <n v="0"/>
    <n v="0"/>
    <n v="1"/>
  </r>
  <r>
    <n v="31"/>
    <s v="Greg Sell"/>
    <m/>
    <x v="0"/>
    <n v="15"/>
    <n v="1"/>
    <n v="0"/>
    <n v="0"/>
    <n v="1"/>
    <n v="19"/>
    <n v="0"/>
    <n v="0"/>
    <n v="0"/>
    <n v="0"/>
    <n v="2"/>
    <n v="1"/>
    <n v="0"/>
    <n v="0"/>
    <n v="0"/>
    <n v="1"/>
    <n v="1"/>
  </r>
  <r>
    <n v="33"/>
    <s v="Bert Westerman"/>
    <m/>
    <x v="28"/>
    <n v="12"/>
    <n v="0"/>
    <n v="0"/>
    <n v="0"/>
    <n v="1"/>
    <n v="0"/>
    <n v="0"/>
    <n v="0"/>
    <n v="0"/>
    <n v="0"/>
    <n v="0"/>
    <n v="0"/>
    <n v="0"/>
    <n v="0"/>
    <n v="1"/>
    <n v="0"/>
    <n v="1"/>
  </r>
  <r>
    <n v="37"/>
    <s v="Brad Vrchota"/>
    <m/>
    <x v="23"/>
    <n v="5"/>
    <n v="0"/>
    <n v="0"/>
    <n v="0"/>
    <n v="1"/>
    <n v="0"/>
    <n v="0"/>
    <n v="0"/>
    <n v="0"/>
    <n v="0"/>
    <n v="0"/>
    <n v="0"/>
    <n v="0"/>
    <n v="0"/>
    <n v="0"/>
    <n v="0"/>
    <n v="1"/>
  </r>
  <r>
    <n v="69"/>
    <s v="Matt kanaskie"/>
    <m/>
    <x v="12"/>
    <n v="12"/>
    <n v="0"/>
    <n v="0"/>
    <n v="0"/>
    <n v="1"/>
    <n v="0"/>
    <n v="0"/>
    <n v="0"/>
    <n v="0"/>
    <n v="0"/>
    <n v="1"/>
    <n v="1"/>
    <n v="0"/>
    <n v="0"/>
    <n v="1"/>
    <n v="0"/>
    <n v="1"/>
  </r>
  <r>
    <n v="75"/>
    <s v="Jon Lipinski"/>
    <m/>
    <x v="20"/>
    <n v="5"/>
    <n v="0"/>
    <n v="0"/>
    <n v="0"/>
    <n v="2"/>
    <n v="30"/>
    <n v="0"/>
    <n v="0"/>
    <n v="0"/>
    <n v="0"/>
    <n v="1.5"/>
    <n v="3"/>
    <n v="4"/>
    <n v="0"/>
    <n v="0"/>
    <n v="0"/>
    <n v="1"/>
  </r>
  <r>
    <n v="23"/>
    <s v="Nate Jackson"/>
    <m/>
    <x v="3"/>
    <n v="15"/>
    <n v="1"/>
    <n v="0"/>
    <n v="0"/>
    <n v="6"/>
    <n v="0"/>
    <n v="0"/>
    <n v="0"/>
    <n v="1"/>
    <n v="2.333333333333333"/>
    <n v="1.5"/>
    <n v="7"/>
    <n v="5"/>
    <n v="2"/>
    <n v="1"/>
    <n v="2"/>
    <n v="1"/>
  </r>
  <r>
    <n v="28"/>
    <s v="Alex Swalve"/>
    <m/>
    <x v="23"/>
    <n v="1"/>
    <n v="0"/>
    <n v="0"/>
    <n v="0"/>
    <n v="3"/>
    <n v="0"/>
    <n v="0"/>
    <n v="0"/>
    <n v="0"/>
    <n v="2.333333333333333"/>
    <n v="1.67"/>
    <n v="3"/>
    <n v="1"/>
    <n v="1"/>
    <n v="0"/>
    <n v="2"/>
    <n v="1"/>
  </r>
  <r>
    <n v="34"/>
    <s v="Mike Fier"/>
    <m/>
    <x v="9"/>
    <n v="6"/>
    <n v="0"/>
    <n v="0"/>
    <n v="0"/>
    <n v="3"/>
    <n v="46"/>
    <n v="1"/>
    <n v="0"/>
    <n v="0"/>
    <n v="2.333333333333333"/>
    <n v="1.67"/>
    <n v="2"/>
    <n v="1"/>
    <n v="1"/>
    <n v="1"/>
    <n v="3"/>
    <n v="1"/>
  </r>
  <r>
    <n v="22"/>
    <s v="Stefan Gingeirch"/>
    <m/>
    <x v="25"/>
    <n v="6"/>
    <n v="1"/>
    <n v="0"/>
    <n v="0"/>
    <n v="9.1999999999999993"/>
    <n v="0"/>
    <n v="0"/>
    <n v="0"/>
    <n v="0"/>
    <n v="4.5652173913043477"/>
    <n v="1.0900000000000001"/>
    <n v="10"/>
    <n v="7"/>
    <n v="6"/>
    <n v="0"/>
    <n v="0"/>
    <n v="1"/>
  </r>
  <r>
    <n v="6"/>
    <s v="Johnson, Ryan"/>
    <m/>
    <x v="14"/>
    <n v="9"/>
    <n v="1"/>
    <n v="1"/>
    <n v="0"/>
    <n v="6"/>
    <n v="0"/>
    <n v="0"/>
    <n v="1"/>
    <n v="0"/>
    <n v="4.6666666666666661"/>
    <n v="1.5"/>
    <n v="5"/>
    <n v="4"/>
    <n v="4"/>
    <n v="0"/>
    <n v="4"/>
    <n v="1"/>
  </r>
  <r>
    <n v="22"/>
    <s v="T.J. Aalid"/>
    <m/>
    <x v="24"/>
    <n v="9"/>
    <n v="0"/>
    <n v="0"/>
    <n v="0"/>
    <n v="8.3000000000000007"/>
    <n v="129"/>
    <n v="1"/>
    <n v="0"/>
    <n v="0"/>
    <n v="5.0602409638554207"/>
    <n v="1.44"/>
    <n v="9"/>
    <n v="13"/>
    <n v="6"/>
    <n v="1"/>
    <n v="3"/>
    <n v="1"/>
  </r>
  <r>
    <n v="5"/>
    <s v="Graham Brown"/>
    <m/>
    <x v="10"/>
    <n v="7"/>
    <n v="0"/>
    <n v="0"/>
    <n v="0"/>
    <n v="1.2"/>
    <n v="0"/>
    <n v="0"/>
    <n v="0"/>
    <n v="0"/>
    <n v="5.8333333333333339"/>
    <n v="4.17"/>
    <n v="4"/>
    <n v="4"/>
    <n v="1"/>
    <n v="1"/>
    <n v="1"/>
    <n v="1"/>
  </r>
  <r>
    <n v="14"/>
    <s v="Derick Snell"/>
    <m/>
    <x v="10"/>
    <n v="4"/>
    <n v="0"/>
    <n v="0"/>
    <n v="0"/>
    <n v="2"/>
    <n v="0"/>
    <n v="0"/>
    <n v="0"/>
    <n v="0"/>
    <n v="7"/>
    <n v="3"/>
    <n v="6"/>
    <n v="2"/>
    <n v="2"/>
    <n v="0"/>
    <n v="0"/>
    <n v="1"/>
  </r>
  <r>
    <n v="27"/>
    <s v="Tim Kiemel"/>
    <m/>
    <x v="17"/>
    <n v="16"/>
    <n v="0"/>
    <n v="0"/>
    <n v="0"/>
    <n v="5"/>
    <n v="0"/>
    <n v="0"/>
    <n v="0"/>
    <n v="0"/>
    <n v="7"/>
    <n v="0.8"/>
    <n v="2"/>
    <n v="6"/>
    <n v="5"/>
    <n v="0"/>
    <n v="2"/>
    <n v="1"/>
  </r>
  <r>
    <m/>
    <s v="Jake Swartout"/>
    <m/>
    <x v="1"/>
    <n v="12"/>
    <n v="1"/>
    <n v="0"/>
    <n v="0"/>
    <n v="5.2"/>
    <n v="0"/>
    <n v="0"/>
    <n v="1"/>
    <n v="0"/>
    <n v="8.0769230769230766"/>
    <n v="2.88"/>
    <n v="9"/>
    <n v="10"/>
    <n v="6"/>
    <n v="0"/>
    <n v="6"/>
    <n v="1"/>
  </r>
  <r>
    <n v="5"/>
    <s v="Brian Kraby"/>
    <m/>
    <x v="18"/>
    <n v="6"/>
    <n v="1"/>
    <n v="0"/>
    <n v="0"/>
    <n v="6"/>
    <n v="0"/>
    <n v="0"/>
    <n v="0"/>
    <n v="0"/>
    <n v="8.1666666666666679"/>
    <n v="2.5"/>
    <n v="12"/>
    <n v="10"/>
    <n v="7"/>
    <n v="2"/>
    <n v="3"/>
    <n v="1"/>
  </r>
  <r>
    <n v="13"/>
    <s v="Jermey Specht"/>
    <m/>
    <x v="18"/>
    <n v="5"/>
    <n v="2"/>
    <n v="0"/>
    <n v="0"/>
    <n v="6"/>
    <n v="0"/>
    <n v="0"/>
    <n v="1"/>
    <n v="0"/>
    <n v="8.1666666666666679"/>
    <n v="2.67"/>
    <n v="11"/>
    <n v="10"/>
    <n v="7"/>
    <n v="3"/>
    <n v="5"/>
    <n v="1"/>
  </r>
  <r>
    <n v="6"/>
    <s v="Rodney Hintz"/>
    <m/>
    <x v="2"/>
    <n v="2"/>
    <n v="0"/>
    <n v="0"/>
    <n v="0"/>
    <n v="2.1"/>
    <n v="0"/>
    <n v="0"/>
    <n v="0"/>
    <n v="0"/>
    <n v="10"/>
    <n v="1.9"/>
    <n v="3"/>
    <n v="3"/>
    <n v="3"/>
    <n v="0"/>
    <n v="1"/>
    <n v="1"/>
  </r>
  <r>
    <n v="17"/>
    <s v="Kelvin Nelson"/>
    <m/>
    <x v="5"/>
    <n v="6"/>
    <n v="1"/>
    <n v="0"/>
    <n v="0"/>
    <n v="2"/>
    <n v="0"/>
    <n v="0"/>
    <n v="1"/>
    <n v="0"/>
    <n v="10.5"/>
    <n v="3.5"/>
    <n v="6"/>
    <n v="7"/>
    <n v="3"/>
    <n v="0"/>
    <n v="1"/>
    <n v="1"/>
  </r>
  <r>
    <n v="24"/>
    <s v="Dan Cosgrove"/>
    <m/>
    <x v="8"/>
    <n v="17"/>
    <n v="0"/>
    <n v="0"/>
    <n v="0"/>
    <n v="3"/>
    <n v="0"/>
    <n v="0"/>
    <n v="0"/>
    <n v="0"/>
    <n v="11.666666666666668"/>
    <n v="2.33"/>
    <n v="6"/>
    <n v="5"/>
    <n v="5"/>
    <n v="3"/>
    <n v="1"/>
    <n v="1"/>
  </r>
  <r>
    <n v="25"/>
    <s v="Tom Eastman"/>
    <m/>
    <x v="27"/>
    <n v="17"/>
    <n v="0"/>
    <n v="0"/>
    <n v="0"/>
    <n v="2"/>
    <n v="0"/>
    <n v="0"/>
    <n v="1"/>
    <n v="1"/>
    <n v="14"/>
    <n v="1.5"/>
    <n v="1"/>
    <n v="5"/>
    <n v="4"/>
    <n v="0"/>
    <n v="2"/>
    <n v="1"/>
  </r>
  <r>
    <n v="21"/>
    <s v="Josh Mears"/>
    <m/>
    <x v="18"/>
    <n v="12"/>
    <n v="0"/>
    <n v="0"/>
    <n v="0"/>
    <n v="3"/>
    <n v="0"/>
    <n v="0"/>
    <n v="2"/>
    <n v="0"/>
    <n v="16.333333333333336"/>
    <n v="3.67"/>
    <n v="5"/>
    <n v="7"/>
    <n v="7"/>
    <n v="1"/>
    <n v="6"/>
    <n v="1"/>
  </r>
  <r>
    <n v="8"/>
    <s v="Jim Roehl"/>
    <m/>
    <x v="23"/>
    <n v="10"/>
    <n v="0"/>
    <n v="0"/>
    <n v="0"/>
    <n v="2"/>
    <n v="0"/>
    <n v="0"/>
    <n v="0"/>
    <n v="0"/>
    <n v="17.5"/>
    <n v="3"/>
    <n v="5"/>
    <n v="6"/>
    <n v="5"/>
    <n v="1"/>
    <n v="1"/>
    <n v="1"/>
  </r>
  <r>
    <n v="16"/>
    <s v="David Benson"/>
    <m/>
    <x v="10"/>
    <n v="11"/>
    <n v="1"/>
    <n v="0"/>
    <n v="0"/>
    <n v="2.2000000000000002"/>
    <n v="1"/>
    <n v="0"/>
    <n v="1"/>
    <n v="0"/>
    <n v="25.454545454545453"/>
    <n v="3.64"/>
    <n v="4"/>
    <n v="4"/>
    <n v="8"/>
    <n v="3"/>
    <n v="4"/>
    <n v="1"/>
  </r>
  <r>
    <n v="41"/>
    <s v="Brandon Amy"/>
    <m/>
    <x v="13"/>
    <n v="6"/>
    <n v="0"/>
    <n v="0"/>
    <n v="0"/>
    <n v="4.3"/>
    <n v="0"/>
    <n v="0"/>
    <n v="1"/>
    <n v="0"/>
    <n v="26.046511627906977"/>
    <n v="4.16"/>
    <n v="6"/>
    <n v="17"/>
    <n v="16"/>
    <n v="1"/>
    <n v="12"/>
    <n v="1"/>
  </r>
  <r>
    <n v="3"/>
    <s v="Jeromy Lyman"/>
    <m/>
    <x v="18"/>
    <n v="12"/>
    <n v="0"/>
    <n v="0"/>
    <n v="0"/>
    <n v="1.2"/>
    <n v="0"/>
    <n v="0"/>
    <n v="0"/>
    <n v="0"/>
    <n v="29.166666666666668"/>
    <n v="4.17"/>
    <n v="1"/>
    <n v="5"/>
    <n v="5"/>
    <n v="5"/>
    <n v="4"/>
    <n v="1"/>
  </r>
  <r>
    <n v="6"/>
    <s v="Matt Nerau"/>
    <m/>
    <x v="4"/>
    <n v="17"/>
    <n v="0"/>
    <n v="0"/>
    <n v="0"/>
    <n v="2.2999999999999998"/>
    <n v="0"/>
    <n v="0"/>
    <n v="0"/>
    <n v="0"/>
    <n v="36.521739130434781"/>
    <n v="4.71"/>
    <n v="3"/>
    <n v="12"/>
    <n v="12"/>
    <n v="1"/>
    <n v="8"/>
    <n v="1"/>
  </r>
  <r>
    <n v="4"/>
    <s v="Jeff Swanson"/>
    <m/>
    <x v="8"/>
    <n v="14"/>
    <n v="0"/>
    <n v="0"/>
    <n v="0"/>
    <n v="0.2"/>
    <n v="0"/>
    <n v="0"/>
    <n v="0"/>
    <n v="0"/>
    <n v="105"/>
    <n v="25"/>
    <n v="3"/>
    <n v="4"/>
    <n v="3"/>
    <n v="0"/>
    <n v="2"/>
    <n v="1"/>
  </r>
  <r>
    <n v="0"/>
    <s v="Nick Love"/>
    <m/>
    <x v="4"/>
    <n v="16"/>
    <n v="0"/>
    <n v="0"/>
    <n v="0"/>
    <n v="0.3"/>
    <n v="0"/>
    <n v="0"/>
    <n v="0"/>
    <n v="0"/>
    <n v="163.33333333333334"/>
    <n v="27"/>
    <n v="6"/>
    <n v="7"/>
    <n v="7"/>
    <n v="0"/>
    <n v="3"/>
    <n v="1"/>
  </r>
  <r>
    <n v="3"/>
    <s v="Mark Hanson"/>
    <m/>
    <x v="0"/>
    <n v="8"/>
    <n v="1"/>
    <n v="0"/>
    <n v="0"/>
    <n v="1"/>
    <n v="14"/>
    <n v="0"/>
    <n v="0"/>
    <n v="0"/>
    <n v="0"/>
    <n v="2"/>
    <n v="2"/>
    <n v="0"/>
    <n v="0"/>
    <n v="0"/>
    <n v="0"/>
    <n v="0"/>
  </r>
  <r>
    <n v="4"/>
    <s v="Ryan Hess"/>
    <m/>
    <x v="12"/>
    <n v="11"/>
    <n v="0"/>
    <n v="0"/>
    <n v="0"/>
    <n v="0.7"/>
    <n v="0"/>
    <n v="0"/>
    <n v="0"/>
    <n v="0"/>
    <n v="0"/>
    <n v="0"/>
    <n v="0"/>
    <n v="0"/>
    <n v="0"/>
    <n v="0"/>
    <n v="0"/>
    <n v="0"/>
  </r>
  <r>
    <n v="5"/>
    <s v="Matt Jordan"/>
    <m/>
    <x v="25"/>
    <n v="14"/>
    <n v="0"/>
    <n v="0"/>
    <n v="0"/>
    <n v="3"/>
    <n v="0"/>
    <n v="0"/>
    <n v="0"/>
    <n v="0"/>
    <n v="0"/>
    <n v="0"/>
    <n v="0"/>
    <n v="0"/>
    <n v="0"/>
    <n v="0"/>
    <n v="0"/>
    <n v="0"/>
  </r>
  <r>
    <n v="10"/>
    <s v="Alex Mack"/>
    <m/>
    <x v="0"/>
    <n v="16"/>
    <n v="1"/>
    <n v="0"/>
    <n v="0"/>
    <n v="1"/>
    <n v="8"/>
    <n v="0"/>
    <n v="0"/>
    <n v="1"/>
    <n v="0"/>
    <n v="0"/>
    <n v="0"/>
    <n v="0"/>
    <n v="0"/>
    <n v="0"/>
    <n v="0"/>
    <n v="0"/>
  </r>
  <r>
    <n v="12"/>
    <s v="Nate Bren"/>
    <m/>
    <x v="11"/>
    <n v="13"/>
    <n v="0"/>
    <n v="0"/>
    <n v="0"/>
    <n v="1"/>
    <n v="8"/>
    <n v="0"/>
    <n v="0"/>
    <n v="0"/>
    <n v="0"/>
    <n v="1"/>
    <n v="1"/>
    <n v="0"/>
    <n v="0"/>
    <n v="0"/>
    <n v="0"/>
    <n v="0"/>
  </r>
  <r>
    <n v="14"/>
    <s v="Joe Campbell"/>
    <m/>
    <x v="25"/>
    <n v="16"/>
    <n v="0"/>
    <n v="0"/>
    <n v="0"/>
    <n v="2"/>
    <n v="0"/>
    <n v="0"/>
    <n v="0"/>
    <n v="0"/>
    <n v="0"/>
    <n v="0"/>
    <n v="0"/>
    <n v="0"/>
    <n v="0"/>
    <n v="0"/>
    <n v="0"/>
    <n v="0"/>
  </r>
  <r>
    <n v="15"/>
    <s v="Brian Graupmann"/>
    <m/>
    <x v="16"/>
    <n v="7"/>
    <n v="0"/>
    <n v="0"/>
    <n v="0"/>
    <n v="3"/>
    <n v="24"/>
    <n v="0"/>
    <n v="0"/>
    <n v="0"/>
    <n v="0"/>
    <n v="0.67"/>
    <n v="2"/>
    <n v="0"/>
    <n v="0"/>
    <n v="0"/>
    <n v="0"/>
    <n v="0"/>
  </r>
  <r>
    <n v="15"/>
    <s v="Kyle Green"/>
    <m/>
    <x v="26"/>
    <n v="15"/>
    <n v="0"/>
    <n v="0"/>
    <n v="0"/>
    <n v="1"/>
    <n v="0"/>
    <n v="0"/>
    <n v="0"/>
    <n v="0"/>
    <n v="0"/>
    <n v="0"/>
    <n v="0"/>
    <n v="1"/>
    <n v="0"/>
    <n v="0"/>
    <n v="0"/>
    <n v="0"/>
  </r>
  <r>
    <n v="33"/>
    <s v="Alex Case"/>
    <m/>
    <x v="25"/>
    <n v="8"/>
    <n v="0"/>
    <n v="0"/>
    <n v="0"/>
    <n v="3"/>
    <n v="0"/>
    <n v="0"/>
    <n v="0"/>
    <n v="0"/>
    <n v="0"/>
    <n v="0"/>
    <n v="0"/>
    <n v="0"/>
    <n v="0"/>
    <n v="0"/>
    <n v="0"/>
    <n v="0"/>
  </r>
  <r>
    <m/>
    <s v="Jeremie Kruse"/>
    <m/>
    <x v="28"/>
    <n v="5"/>
    <n v="1"/>
    <n v="0"/>
    <n v="0"/>
    <n v="1"/>
    <n v="0"/>
    <n v="0"/>
    <n v="0"/>
    <n v="0"/>
    <n v="0"/>
    <n v="0"/>
    <n v="0"/>
    <n v="0"/>
    <n v="0"/>
    <n v="0"/>
    <n v="0"/>
    <n v="0"/>
  </r>
  <r>
    <m/>
    <s v="Joey Schnoor"/>
    <m/>
    <x v="30"/>
    <n v="18"/>
    <n v="0"/>
    <n v="0"/>
    <n v="0"/>
    <n v="3"/>
    <n v="0"/>
    <n v="0"/>
    <n v="0"/>
    <n v="1"/>
    <n v="0"/>
    <n v="0"/>
    <n v="0"/>
    <n v="0"/>
    <n v="0"/>
    <n v="0"/>
    <n v="0"/>
    <n v="0"/>
  </r>
  <r>
    <m/>
    <s v="Jon Marsden"/>
    <m/>
    <x v="1"/>
    <n v="14"/>
    <n v="0"/>
    <n v="0"/>
    <n v="0"/>
    <n v="1"/>
    <n v="0"/>
    <n v="0"/>
    <n v="0"/>
    <n v="0"/>
    <n v="0"/>
    <n v="1"/>
    <n v="1"/>
    <n v="0"/>
    <n v="0"/>
    <n v="0"/>
    <n v="0"/>
    <n v="0"/>
  </r>
  <r>
    <m/>
    <s v="Nick Boisen"/>
    <m/>
    <x v="30"/>
    <n v="12"/>
    <n v="0"/>
    <n v="0"/>
    <n v="0"/>
    <n v="1"/>
    <n v="0"/>
    <n v="0"/>
    <n v="0"/>
    <n v="0"/>
    <n v="0"/>
    <n v="0"/>
    <n v="0"/>
    <n v="1"/>
    <n v="0"/>
    <n v="0"/>
    <n v="0"/>
    <n v="0"/>
  </r>
  <r>
    <m/>
    <s v="Nick Rost"/>
    <m/>
    <x v="30"/>
    <n v="17"/>
    <n v="0"/>
    <n v="0"/>
    <n v="0"/>
    <n v="1"/>
    <n v="0"/>
    <n v="0"/>
    <n v="0"/>
    <n v="1"/>
    <n v="0"/>
    <n v="0"/>
    <n v="0"/>
    <n v="0"/>
    <n v="0"/>
    <n v="0"/>
    <n v="0"/>
    <n v="0"/>
  </r>
  <r>
    <m/>
    <s v="Tyler Bergstrom"/>
    <m/>
    <x v="30"/>
    <n v="18"/>
    <n v="0"/>
    <n v="0"/>
    <n v="0"/>
    <n v="1"/>
    <n v="0"/>
    <n v="0"/>
    <n v="0"/>
    <n v="0"/>
    <n v="0"/>
    <n v="0"/>
    <n v="0"/>
    <n v="0"/>
    <n v="0"/>
    <n v="0"/>
    <n v="0"/>
    <n v="0"/>
  </r>
  <r>
    <m/>
    <s v="Dave Meyer"/>
    <m/>
    <x v="31"/>
    <n v="1"/>
    <n v="0"/>
    <n v="0"/>
    <n v="0"/>
    <n v="1"/>
    <n v="0"/>
    <n v="0"/>
    <n v="0"/>
    <n v="0"/>
    <n v="0"/>
    <n v="0"/>
    <n v="0"/>
    <n v="0"/>
    <n v="0"/>
    <n v="0"/>
    <n v="0"/>
    <n v="0"/>
  </r>
  <r>
    <m/>
    <s v="Derek Bergstrom"/>
    <m/>
    <x v="30"/>
    <n v="18"/>
    <n v="5"/>
    <n v="3"/>
    <n v="1"/>
    <n v="34"/>
    <n v="0"/>
    <n v="5"/>
    <n v="1"/>
    <n v="0"/>
    <n v="1.0294117647058825"/>
    <n v="0"/>
    <n v="0"/>
    <n v="11"/>
    <n v="5"/>
    <n v="0"/>
    <n v="0"/>
    <n v="0"/>
  </r>
  <r>
    <m/>
    <s v="Ryan Jewison"/>
    <m/>
    <x v="30"/>
    <n v="15"/>
    <n v="2"/>
    <n v="0"/>
    <n v="0"/>
    <n v="6"/>
    <n v="0"/>
    <n v="1"/>
    <n v="0"/>
    <n v="0"/>
    <n v="1.1666666666666665"/>
    <n v="0"/>
    <n v="0"/>
    <n v="1"/>
    <n v="1"/>
    <n v="0"/>
    <n v="0"/>
    <n v="0"/>
  </r>
  <r>
    <m/>
    <s v="Al Weeman"/>
    <m/>
    <x v="30"/>
    <n v="18"/>
    <n v="7"/>
    <n v="3"/>
    <n v="1"/>
    <n v="44"/>
    <n v="0"/>
    <n v="5"/>
    <n v="2"/>
    <n v="1"/>
    <n v="1.9090909090909089"/>
    <n v="0.02"/>
    <n v="1"/>
    <n v="23"/>
    <n v="12"/>
    <n v="0"/>
    <n v="0"/>
    <n v="0"/>
  </r>
  <r>
    <n v="3"/>
    <s v="Andy Larson"/>
    <m/>
    <x v="19"/>
    <n v="11"/>
    <n v="0"/>
    <n v="0"/>
    <n v="0"/>
    <n v="3"/>
    <n v="15"/>
    <n v="0"/>
    <n v="0"/>
    <n v="0"/>
    <n v="2.333333333333333"/>
    <n v="1.67"/>
    <n v="4"/>
    <n v="1"/>
    <n v="1"/>
    <n v="1"/>
    <n v="1"/>
    <n v="0"/>
  </r>
  <r>
    <n v="28"/>
    <s v="Ambrose Ocampo"/>
    <m/>
    <x v="27"/>
    <n v="17"/>
    <n v="1"/>
    <n v="0"/>
    <n v="0"/>
    <n v="5"/>
    <n v="0"/>
    <n v="1"/>
    <n v="0"/>
    <n v="0"/>
    <n v="2.8000000000000003"/>
    <n v="0.4"/>
    <n v="0"/>
    <n v="3"/>
    <n v="2"/>
    <n v="2"/>
    <n v="2"/>
    <n v="0"/>
  </r>
  <r>
    <n v="21"/>
    <s v="Ryan Van Dusen"/>
    <m/>
    <x v="15"/>
    <n v="14"/>
    <n v="0"/>
    <n v="0"/>
    <n v="0"/>
    <n v="4.2"/>
    <n v="73"/>
    <n v="0"/>
    <n v="0"/>
    <n v="0"/>
    <n v="3.333333333333333"/>
    <n v="2.38"/>
    <n v="4"/>
    <n v="5"/>
    <n v="2"/>
    <n v="1"/>
    <n v="6"/>
    <n v="0"/>
  </r>
  <r>
    <n v="25"/>
    <s v="Troy Loomis"/>
    <m/>
    <x v="24"/>
    <n v="1"/>
    <n v="0"/>
    <n v="0"/>
    <n v="0"/>
    <n v="2"/>
    <n v="53"/>
    <n v="0"/>
    <n v="0"/>
    <n v="1"/>
    <n v="3.5"/>
    <n v="3"/>
    <n v="2"/>
    <n v="2"/>
    <n v="1"/>
    <n v="2"/>
    <n v="4"/>
    <n v="0"/>
  </r>
  <r>
    <m/>
    <s v="Scott Lyden"/>
    <m/>
    <x v="30"/>
    <n v="16"/>
    <n v="4"/>
    <n v="3"/>
    <n v="0"/>
    <n v="26"/>
    <n v="0"/>
    <n v="2"/>
    <n v="2"/>
    <n v="0"/>
    <n v="3.5"/>
    <n v="0"/>
    <n v="0"/>
    <n v="16"/>
    <n v="13"/>
    <n v="0"/>
    <n v="0"/>
    <n v="0"/>
  </r>
  <r>
    <n v="27"/>
    <s v="Eric Steinhoff"/>
    <m/>
    <x v="26"/>
    <n v="16"/>
    <n v="1"/>
    <n v="0"/>
    <n v="0"/>
    <n v="5"/>
    <n v="0"/>
    <n v="0"/>
    <n v="1"/>
    <n v="0"/>
    <n v="4.2"/>
    <n v="1.4"/>
    <n v="7"/>
    <n v="8"/>
    <n v="3"/>
    <n v="0"/>
    <n v="0"/>
    <n v="0"/>
  </r>
  <r>
    <n v="17"/>
    <s v="Andy O'Keefe"/>
    <m/>
    <x v="2"/>
    <n v="9"/>
    <n v="0"/>
    <n v="0"/>
    <n v="0"/>
    <n v="3"/>
    <n v="0"/>
    <n v="0"/>
    <n v="0"/>
    <n v="0"/>
    <n v="4.6666666666666661"/>
    <n v="2.33"/>
    <n v="6"/>
    <n v="2"/>
    <n v="2"/>
    <n v="0"/>
    <n v="1"/>
    <n v="0"/>
  </r>
  <r>
    <n v="10"/>
    <s v="David Bilotta"/>
    <m/>
    <x v="4"/>
    <n v="1"/>
    <n v="0"/>
    <n v="0"/>
    <n v="0"/>
    <n v="2.2999999999999998"/>
    <n v="0"/>
    <n v="0"/>
    <n v="0"/>
    <n v="0"/>
    <n v="6.0869565217391308"/>
    <n v="2.14"/>
    <n v="4"/>
    <n v="2"/>
    <n v="2"/>
    <n v="0"/>
    <n v="1"/>
    <n v="0"/>
  </r>
  <r>
    <n v="19"/>
    <s v="Adam Fleitman"/>
    <m/>
    <x v="2"/>
    <n v="1"/>
    <n v="0"/>
    <n v="0"/>
    <n v="0"/>
    <n v="1.1000000000000001"/>
    <n v="0"/>
    <n v="0"/>
    <n v="0"/>
    <n v="0"/>
    <n v="6.3636363636363633"/>
    <n v="0.91"/>
    <n v="0"/>
    <n v="2"/>
    <n v="1"/>
    <n v="1"/>
    <n v="1"/>
    <n v="0"/>
  </r>
  <r>
    <n v="13"/>
    <s v="Landon Little"/>
    <m/>
    <x v="26"/>
    <n v="5"/>
    <n v="0"/>
    <n v="0"/>
    <n v="0"/>
    <n v="1"/>
    <n v="30"/>
    <n v="0"/>
    <n v="0"/>
    <n v="0"/>
    <n v="7"/>
    <n v="6"/>
    <n v="6"/>
    <n v="3"/>
    <n v="1"/>
    <n v="0"/>
    <n v="0"/>
    <n v="0"/>
  </r>
  <r>
    <n v="14"/>
    <s v="David Devine"/>
    <m/>
    <x v="4"/>
    <n v="12"/>
    <n v="0"/>
    <n v="0"/>
    <n v="0"/>
    <n v="1"/>
    <n v="0"/>
    <n v="0"/>
    <n v="1"/>
    <n v="0"/>
    <n v="7"/>
    <n v="3"/>
    <n v="1"/>
    <n v="1"/>
    <n v="1"/>
    <n v="0"/>
    <n v="2"/>
    <n v="0"/>
  </r>
  <r>
    <n v="20"/>
    <s v="Fritz Coyro"/>
    <m/>
    <x v="22"/>
    <n v="3"/>
    <n v="0"/>
    <n v="0"/>
    <n v="0"/>
    <n v="1"/>
    <n v="0"/>
    <n v="0"/>
    <n v="0"/>
    <n v="0"/>
    <n v="7"/>
    <n v="3"/>
    <n v="2"/>
    <n v="1"/>
    <n v="1"/>
    <n v="0"/>
    <n v="1"/>
    <n v="0"/>
  </r>
  <r>
    <m/>
    <s v="Troy Cook"/>
    <m/>
    <x v="27"/>
    <n v="17"/>
    <n v="1"/>
    <n v="0"/>
    <n v="0"/>
    <n v="3"/>
    <n v="0"/>
    <n v="0"/>
    <n v="0"/>
    <n v="0"/>
    <n v="9.3333333333333321"/>
    <n v="2.33"/>
    <n v="3"/>
    <n v="6"/>
    <n v="4"/>
    <n v="1"/>
    <n v="4"/>
    <n v="0"/>
  </r>
  <r>
    <n v="29"/>
    <s v="Thomas Hoppert"/>
    <m/>
    <x v="28"/>
    <n v="11"/>
    <n v="0"/>
    <n v="0"/>
    <n v="0"/>
    <n v="6.6"/>
    <n v="0"/>
    <n v="0"/>
    <n v="0"/>
    <n v="0"/>
    <n v="9.5454545454545467"/>
    <n v="0"/>
    <n v="0"/>
    <n v="13"/>
    <n v="9"/>
    <n v="0"/>
    <n v="0"/>
    <n v="0"/>
  </r>
  <r>
    <n v="88"/>
    <s v="Rod Sauer"/>
    <m/>
    <x v="28"/>
    <n v="16"/>
    <n v="0"/>
    <n v="0"/>
    <n v="0"/>
    <n v="5"/>
    <n v="0"/>
    <n v="0"/>
    <n v="1"/>
    <n v="0"/>
    <n v="9.7999999999999989"/>
    <n v="3.4"/>
    <n v="12"/>
    <n v="9"/>
    <n v="7"/>
    <n v="0"/>
    <n v="5"/>
    <n v="0"/>
  </r>
  <r>
    <m/>
    <s v="Andy Henkemeyer"/>
    <m/>
    <x v="30"/>
    <n v="17"/>
    <n v="0"/>
    <n v="0"/>
    <n v="0"/>
    <n v="2"/>
    <n v="0"/>
    <n v="0"/>
    <n v="0"/>
    <n v="0"/>
    <n v="10.5"/>
    <n v="0"/>
    <n v="0"/>
    <n v="3"/>
    <n v="3"/>
    <n v="0"/>
    <n v="0"/>
    <n v="0"/>
  </r>
  <r>
    <n v="10"/>
    <s v="Jim Cavanagh"/>
    <m/>
    <x v="26"/>
    <n v="11"/>
    <n v="0"/>
    <n v="0"/>
    <n v="0"/>
    <n v="1"/>
    <n v="0"/>
    <n v="0"/>
    <n v="0"/>
    <n v="0"/>
    <n v="14"/>
    <n v="6"/>
    <n v="6"/>
    <n v="5"/>
    <n v="2"/>
    <n v="0"/>
    <n v="0"/>
    <n v="0"/>
  </r>
  <r>
    <m/>
    <s v="Terryn Aguilera"/>
    <m/>
    <x v="1"/>
    <n v="14"/>
    <n v="0"/>
    <n v="0"/>
    <n v="0"/>
    <n v="1"/>
    <n v="0"/>
    <n v="0"/>
    <n v="0"/>
    <n v="0"/>
    <n v="14"/>
    <n v="5"/>
    <n v="1"/>
    <n v="2"/>
    <n v="2"/>
    <n v="0"/>
    <n v="4"/>
    <n v="0"/>
  </r>
  <r>
    <n v="17"/>
    <s v="Ken Johnson"/>
    <m/>
    <x v="29"/>
    <n v="11"/>
    <n v="1"/>
    <n v="0"/>
    <n v="0"/>
    <n v="2.7"/>
    <n v="0"/>
    <n v="0"/>
    <n v="1"/>
    <n v="0"/>
    <n v="18.148148148148149"/>
    <n v="5.24"/>
    <n v="4"/>
    <n v="11"/>
    <n v="7"/>
    <n v="1"/>
    <n v="10"/>
    <n v="0"/>
  </r>
  <r>
    <m/>
    <s v="Nate Anderson"/>
    <m/>
    <x v="28"/>
    <n v="17"/>
    <n v="1"/>
    <n v="0"/>
    <n v="0"/>
    <n v="1.7"/>
    <n v="0"/>
    <n v="0"/>
    <n v="1"/>
    <n v="0"/>
    <n v="20.588235294117649"/>
    <n v="0"/>
    <n v="0"/>
    <n v="6"/>
    <n v="5"/>
    <n v="0"/>
    <n v="0"/>
    <n v="0"/>
  </r>
  <r>
    <n v="6"/>
    <s v="Yoni Siegel Richman"/>
    <m/>
    <x v="10"/>
    <n v="7"/>
    <n v="0"/>
    <n v="0"/>
    <n v="0"/>
    <n v="2"/>
    <n v="0"/>
    <n v="0"/>
    <n v="1"/>
    <n v="0"/>
    <n v="24.5"/>
    <n v="4.5"/>
    <n v="5"/>
    <n v="9"/>
    <n v="7"/>
    <n v="2"/>
    <n v="4"/>
    <n v="0"/>
  </r>
  <r>
    <n v="8"/>
    <s v="Sullivan, Ryan"/>
    <m/>
    <x v="14"/>
    <n v="10"/>
    <n v="2"/>
    <n v="0"/>
    <n v="0"/>
    <n v="3.1"/>
    <n v="0"/>
    <n v="0"/>
    <n v="2"/>
    <n v="0"/>
    <n v="33.870967741935488"/>
    <n v="5.48"/>
    <n v="9"/>
    <n v="15"/>
    <n v="15"/>
    <n v="3"/>
    <n v="8"/>
    <n v="0"/>
  </r>
  <r>
    <n v="25"/>
    <s v="Brian Malakowsky"/>
    <m/>
    <x v="19"/>
    <n v="1"/>
    <n v="0"/>
    <n v="0"/>
    <n v="0"/>
    <n v="0.7"/>
    <n v="48"/>
    <n v="0"/>
    <n v="0"/>
    <n v="0"/>
    <n v="60"/>
    <n v="7.46"/>
    <n v="1"/>
    <n v="6"/>
    <n v="6"/>
    <n v="4"/>
    <n v="4"/>
    <n v="0"/>
  </r>
  <r>
    <m/>
    <m/>
    <m/>
    <x v="32"/>
    <m/>
    <m/>
    <m/>
    <m/>
    <m/>
    <m/>
    <m/>
    <m/>
    <m/>
    <m/>
    <m/>
    <m/>
    <m/>
    <m/>
    <m/>
    <m/>
    <m/>
  </r>
  <r>
    <m/>
    <m/>
    <m/>
    <x v="32"/>
    <m/>
    <m/>
    <m/>
    <m/>
    <m/>
    <m/>
    <m/>
    <m/>
    <m/>
    <m/>
    <m/>
    <m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52">
  <r>
    <n v="92"/>
    <s v="Tom Corcoran"/>
    <m/>
    <x v="0"/>
    <n v="16"/>
    <n v="59"/>
    <n v="51"/>
    <n v="30"/>
    <n v="0.58799999999999997"/>
    <n v="24"/>
    <n v="12"/>
    <n v="7"/>
    <n v="7"/>
    <n v="4"/>
    <n v="31"/>
    <n v="4"/>
    <n v="0"/>
    <n v="3"/>
    <n v="8"/>
    <n v="0"/>
    <n v="0"/>
    <n v="0"/>
    <n v="63"/>
    <n v="1"/>
    <n v="1"/>
    <n v="1.2350000000000001"/>
    <n v="1.879"/>
    <n v="0.64407000000000003"/>
  </r>
  <r>
    <n v="5"/>
    <s v="Casey Johnson"/>
    <m/>
    <x v="0"/>
    <n v="18"/>
    <n v="69"/>
    <n v="58"/>
    <n v="31"/>
    <n v="0.53400000000000003"/>
    <n v="21"/>
    <n v="24"/>
    <n v="5"/>
    <n v="0"/>
    <n v="2"/>
    <n v="22"/>
    <n v="1"/>
    <n v="0"/>
    <n v="2"/>
    <n v="8"/>
    <n v="1"/>
    <n v="0"/>
    <n v="2"/>
    <n v="42"/>
    <n v="1"/>
    <n v="1"/>
    <n v="0.72399999999999998"/>
    <n v="1.304"/>
    <n v="0.57970999999999995"/>
  </r>
  <r>
    <n v="14"/>
    <s v="Nate Stark"/>
    <m/>
    <x v="0"/>
    <n v="12"/>
    <n v="48"/>
    <n v="40"/>
    <n v="26"/>
    <n v="0.65"/>
    <n v="15"/>
    <n v="13"/>
    <n v="12"/>
    <n v="0"/>
    <n v="1"/>
    <n v="24"/>
    <n v="4"/>
    <n v="0"/>
    <n v="3"/>
    <n v="7"/>
    <n v="0"/>
    <n v="0"/>
    <n v="1"/>
    <n v="41"/>
    <n v="1"/>
    <n v="0"/>
    <n v="1.0249999999999999"/>
    <n v="1.712"/>
    <n v="0.6875"/>
  </r>
  <r>
    <n v="14"/>
    <s v="Steve Kleppen"/>
    <m/>
    <x v="1"/>
    <n v="16"/>
    <n v="62"/>
    <n v="50"/>
    <n v="25"/>
    <n v="0.5"/>
    <n v="24"/>
    <n v="15"/>
    <n v="6"/>
    <n v="3"/>
    <n v="1"/>
    <n v="13"/>
    <n v="5"/>
    <n v="0"/>
    <n v="5"/>
    <n v="12"/>
    <n v="0"/>
    <n v="0"/>
    <n v="0"/>
    <n v="40"/>
    <n v="0"/>
    <n v="0"/>
    <n v="0.8"/>
    <n v="1.397"/>
    <n v="0.59677000000000002"/>
  </r>
  <r>
    <n v="7"/>
    <s v="Joe Haehn"/>
    <m/>
    <x v="2"/>
    <n v="13"/>
    <n v="56"/>
    <n v="49"/>
    <n v="24"/>
    <n v="0.49"/>
    <n v="17"/>
    <n v="14"/>
    <n v="7"/>
    <n v="2"/>
    <n v="1"/>
    <n v="11"/>
    <n v="12"/>
    <n v="1"/>
    <n v="7"/>
    <n v="5"/>
    <n v="1"/>
    <n v="0"/>
    <n v="1"/>
    <n v="38"/>
    <n v="1"/>
    <n v="0"/>
    <n v="0.77600000000000002"/>
    <n v="1.3109999999999999"/>
    <n v="0.53571000000000002"/>
  </r>
  <r>
    <n v="24"/>
    <s v="Tony Rome"/>
    <m/>
    <x v="3"/>
    <n v="18"/>
    <n v="64"/>
    <n v="58"/>
    <n v="25"/>
    <n v="0.43099999999999999"/>
    <n v="10"/>
    <n v="17"/>
    <n v="5"/>
    <n v="2"/>
    <n v="1"/>
    <n v="21"/>
    <n v="1"/>
    <n v="0"/>
    <n v="4"/>
    <n v="4"/>
    <n v="1"/>
    <n v="0"/>
    <n v="1"/>
    <n v="37"/>
    <n v="0"/>
    <n v="0"/>
    <n v="0.63800000000000001"/>
    <n v="1.107"/>
    <n v="0.46875"/>
  </r>
  <r>
    <m/>
    <s v="Nate Rost"/>
    <m/>
    <x v="4"/>
    <n v="17"/>
    <n v="60"/>
    <n v="45"/>
    <n v="22"/>
    <n v="0.48899999999999999"/>
    <n v="18"/>
    <n v="14"/>
    <n v="5"/>
    <n v="0"/>
    <n v="3"/>
    <n v="27"/>
    <n v="1"/>
    <n v="0"/>
    <n v="5"/>
    <n v="10"/>
    <n v="5"/>
    <n v="0"/>
    <n v="0"/>
    <n v="36"/>
    <n v="0"/>
    <n v="2"/>
    <n v="0.8"/>
    <n v="1.417"/>
    <n v="0.61667000000000005"/>
  </r>
  <r>
    <n v="7"/>
    <s v="Jeremy Loretz"/>
    <m/>
    <x v="5"/>
    <n v="13"/>
    <n v="50"/>
    <n v="46"/>
    <n v="24"/>
    <n v="0.52200000000000002"/>
    <n v="17"/>
    <n v="14"/>
    <n v="9"/>
    <n v="1"/>
    <n v="0"/>
    <n v="11"/>
    <n v="9"/>
    <n v="1"/>
    <n v="2"/>
    <n v="3"/>
    <n v="1"/>
    <n v="0"/>
    <n v="0"/>
    <n v="35"/>
    <n v="2"/>
    <n v="0"/>
    <n v="0.76100000000000001"/>
    <n v="1.321"/>
    <n v="0.56000000000000005"/>
  </r>
  <r>
    <n v="2"/>
    <s v="Nate Otto"/>
    <m/>
    <x v="6"/>
    <n v="18"/>
    <n v="62"/>
    <n v="47"/>
    <n v="25"/>
    <n v="0.53200000000000003"/>
    <n v="23"/>
    <n v="18"/>
    <n v="5"/>
    <n v="2"/>
    <n v="0"/>
    <n v="20"/>
    <n v="11"/>
    <n v="0"/>
    <n v="6"/>
    <n v="11"/>
    <n v="2"/>
    <n v="0"/>
    <n v="2"/>
    <n v="34"/>
    <n v="2"/>
    <n v="0"/>
    <n v="0.72299999999999998"/>
    <n v="1.3360000000000001"/>
    <n v="0.6129"/>
  </r>
  <r>
    <n v="84"/>
    <s v="Brent Cheney"/>
    <m/>
    <x v="3"/>
    <n v="16"/>
    <n v="55"/>
    <n v="50"/>
    <n v="22"/>
    <n v="0.44"/>
    <n v="14"/>
    <n v="14"/>
    <n v="5"/>
    <n v="2"/>
    <n v="1"/>
    <n v="7"/>
    <n v="5"/>
    <n v="0"/>
    <n v="2"/>
    <n v="3"/>
    <n v="1"/>
    <n v="0"/>
    <n v="1"/>
    <n v="34"/>
    <n v="0"/>
    <n v="0"/>
    <n v="0.68"/>
    <n v="1.153"/>
    <n v="0.47272999999999998"/>
  </r>
  <r>
    <n v="17"/>
    <s v="Yulian Oviedo"/>
    <m/>
    <x v="7"/>
    <n v="15"/>
    <n v="47"/>
    <n v="44"/>
    <n v="24"/>
    <n v="0.54500000000000004"/>
    <n v="11"/>
    <n v="15"/>
    <n v="9"/>
    <n v="0"/>
    <n v="0"/>
    <n v="11"/>
    <n v="2"/>
    <n v="0"/>
    <n v="3"/>
    <n v="2"/>
    <n v="0"/>
    <n v="0"/>
    <n v="1"/>
    <n v="33"/>
    <n v="0"/>
    <n v="0"/>
    <n v="0.75"/>
    <n v="1.3029999999999999"/>
    <n v="0.55318999999999996"/>
  </r>
  <r>
    <n v="20"/>
    <s v="Nick Rathmann"/>
    <m/>
    <x v="8"/>
    <n v="15"/>
    <n v="56"/>
    <n v="46"/>
    <n v="22"/>
    <n v="0.47799999999999998"/>
    <n v="17"/>
    <n v="15"/>
    <n v="4"/>
    <n v="2"/>
    <n v="1"/>
    <n v="16"/>
    <n v="11"/>
    <n v="0"/>
    <n v="3"/>
    <n v="3"/>
    <n v="3"/>
    <n v="3"/>
    <n v="1"/>
    <n v="33"/>
    <n v="1"/>
    <n v="0"/>
    <n v="0.71699999999999997"/>
    <n v="1.2170000000000001"/>
    <n v="0.5"/>
  </r>
  <r>
    <n v="5"/>
    <s v="Jack Watson"/>
    <m/>
    <x v="1"/>
    <n v="18"/>
    <n v="68"/>
    <n v="61"/>
    <n v="29"/>
    <n v="0.47499999999999998"/>
    <n v="27"/>
    <n v="25"/>
    <n v="4"/>
    <n v="0"/>
    <n v="0"/>
    <n v="17"/>
    <n v="13"/>
    <n v="0"/>
    <n v="3"/>
    <n v="4"/>
    <n v="1"/>
    <n v="0"/>
    <n v="2"/>
    <n v="33"/>
    <n v="6"/>
    <n v="2"/>
    <n v="0.54100000000000004"/>
    <n v="1.0409999999999999"/>
    <n v="0.5"/>
  </r>
  <r>
    <n v="1"/>
    <s v="Scott Marquardt"/>
    <m/>
    <x v="9"/>
    <n v="17"/>
    <n v="62"/>
    <n v="40"/>
    <n v="24"/>
    <n v="0.6"/>
    <n v="26"/>
    <n v="16"/>
    <n v="8"/>
    <n v="0"/>
    <n v="0"/>
    <n v="25"/>
    <n v="10"/>
    <n v="1"/>
    <n v="4"/>
    <n v="19"/>
    <n v="2"/>
    <n v="0"/>
    <n v="1"/>
    <n v="32"/>
    <n v="1"/>
    <n v="0"/>
    <n v="0.8"/>
    <n v="1.526"/>
    <n v="0.72580999999999996"/>
  </r>
  <r>
    <n v="3"/>
    <s v="Jordy Horsch"/>
    <m/>
    <x v="6"/>
    <n v="18"/>
    <n v="64"/>
    <n v="54"/>
    <n v="28"/>
    <n v="0.51900000000000002"/>
    <n v="21"/>
    <n v="24"/>
    <n v="4"/>
    <n v="0"/>
    <n v="0"/>
    <n v="12"/>
    <n v="20"/>
    <n v="0"/>
    <n v="3"/>
    <n v="7"/>
    <n v="3"/>
    <n v="0"/>
    <n v="0"/>
    <n v="32"/>
    <n v="2"/>
    <n v="0"/>
    <n v="0.59299999999999997"/>
    <n v="1.1859999999999999"/>
    <n v="0.59375"/>
  </r>
  <r>
    <n v="10"/>
    <s v="Alex Mack"/>
    <m/>
    <x v="10"/>
    <n v="16"/>
    <n v="53"/>
    <n v="40"/>
    <n v="20"/>
    <n v="0.5"/>
    <n v="19"/>
    <n v="9"/>
    <n v="10"/>
    <n v="1"/>
    <n v="0"/>
    <n v="15"/>
    <n v="11"/>
    <n v="0"/>
    <n v="10"/>
    <n v="8"/>
    <n v="4"/>
    <n v="0"/>
    <n v="1"/>
    <n v="32"/>
    <n v="0"/>
    <n v="0"/>
    <n v="0.8"/>
    <n v="1.4039999999999999"/>
    <n v="0.60377000000000003"/>
  </r>
  <r>
    <n v="3"/>
    <s v="Ben Fontana"/>
    <m/>
    <x v="5"/>
    <n v="16"/>
    <n v="59"/>
    <n v="47"/>
    <n v="18"/>
    <n v="0.38300000000000001"/>
    <n v="14"/>
    <n v="8"/>
    <n v="7"/>
    <n v="2"/>
    <n v="1"/>
    <n v="16"/>
    <n v="1"/>
    <n v="1"/>
    <n v="7"/>
    <n v="9"/>
    <n v="3"/>
    <n v="0"/>
    <n v="0"/>
    <n v="32"/>
    <n v="1"/>
    <n v="0"/>
    <n v="0.68100000000000005"/>
    <n v="1.1890000000000001"/>
    <n v="0.50848000000000004"/>
  </r>
  <r>
    <m/>
    <s v="Mike Niemczyk"/>
    <m/>
    <x v="4"/>
    <n v="18"/>
    <n v="65"/>
    <n v="53"/>
    <n v="24"/>
    <n v="0.45300000000000001"/>
    <n v="18"/>
    <n v="20"/>
    <n v="3"/>
    <n v="1"/>
    <n v="0"/>
    <n v="5"/>
    <n v="0"/>
    <n v="0"/>
    <n v="4"/>
    <n v="10"/>
    <n v="2"/>
    <n v="0"/>
    <n v="0"/>
    <n v="29"/>
    <n v="0"/>
    <n v="2"/>
    <n v="0.54700000000000004"/>
    <n v="1.101"/>
    <n v="0.55384999999999995"/>
  </r>
  <r>
    <n v="33"/>
    <s v="Daniel Castillo"/>
    <m/>
    <x v="6"/>
    <n v="15"/>
    <n v="46"/>
    <n v="38"/>
    <n v="16"/>
    <n v="0.42099999999999999"/>
    <n v="14"/>
    <n v="9"/>
    <n v="3"/>
    <n v="2"/>
    <n v="2"/>
    <n v="17"/>
    <n v="5"/>
    <n v="0"/>
    <n v="8"/>
    <n v="3"/>
    <n v="2"/>
    <n v="0"/>
    <n v="3"/>
    <n v="29"/>
    <n v="0"/>
    <n v="0"/>
    <n v="0.76300000000000001"/>
    <n v="1.22"/>
    <n v="0.45651999999999998"/>
  </r>
  <r>
    <n v="27"/>
    <s v="Nick Davis"/>
    <m/>
    <x v="3"/>
    <n v="16"/>
    <n v="56"/>
    <n v="52"/>
    <n v="21"/>
    <n v="0.40400000000000003"/>
    <n v="15"/>
    <n v="13"/>
    <n v="8"/>
    <n v="0"/>
    <n v="0"/>
    <n v="12"/>
    <n v="13"/>
    <n v="0"/>
    <n v="5"/>
    <n v="2"/>
    <n v="1"/>
    <n v="0"/>
    <n v="1"/>
    <n v="29"/>
    <n v="0"/>
    <n v="0"/>
    <n v="0.55800000000000005"/>
    <n v="0.98599999999999999"/>
    <n v="0.42857000000000001"/>
  </r>
  <r>
    <n v="0"/>
    <s v="Nick Love"/>
    <m/>
    <x v="11"/>
    <n v="16"/>
    <n v="51"/>
    <n v="49"/>
    <n v="18"/>
    <n v="0.36699999999999999"/>
    <n v="12"/>
    <n v="10"/>
    <n v="5"/>
    <n v="3"/>
    <n v="0"/>
    <n v="10"/>
    <n v="3"/>
    <n v="1"/>
    <n v="4"/>
    <n v="2"/>
    <n v="0"/>
    <n v="0"/>
    <n v="0"/>
    <n v="29"/>
    <n v="1"/>
    <n v="0"/>
    <n v="0.59199999999999997"/>
    <n v="0.98399999999999999"/>
    <n v="0.39216000000000001"/>
  </r>
  <r>
    <n v="22"/>
    <s v="Mike Lippert"/>
    <m/>
    <x v="0"/>
    <n v="12"/>
    <n v="41"/>
    <n v="39"/>
    <n v="20"/>
    <n v="0.51300000000000001"/>
    <n v="13"/>
    <n v="16"/>
    <n v="2"/>
    <n v="0"/>
    <n v="2"/>
    <n v="10"/>
    <n v="6"/>
    <n v="0"/>
    <n v="6"/>
    <n v="1"/>
    <n v="1"/>
    <n v="0"/>
    <n v="0"/>
    <n v="28"/>
    <n v="0"/>
    <n v="0"/>
    <n v="0.71799999999999997"/>
    <n v="1.2549999999999999"/>
    <n v="0.53657999999999995"/>
  </r>
  <r>
    <n v="16"/>
    <s v="Ben Neibaur"/>
    <m/>
    <x v="8"/>
    <n v="13"/>
    <n v="39"/>
    <n v="37"/>
    <n v="18"/>
    <n v="0.48599999999999999"/>
    <n v="9"/>
    <n v="13"/>
    <n v="2"/>
    <n v="1"/>
    <n v="2"/>
    <n v="7"/>
    <n v="3"/>
    <n v="0"/>
    <n v="7"/>
    <n v="2"/>
    <n v="0"/>
    <n v="0"/>
    <n v="0"/>
    <n v="28"/>
    <n v="0"/>
    <n v="0"/>
    <n v="0.75700000000000001"/>
    <n v="1.27"/>
    <n v="0.51282000000000005"/>
  </r>
  <r>
    <n v="28"/>
    <s v="Derrick Pfeffer"/>
    <m/>
    <x v="6"/>
    <n v="11"/>
    <n v="34"/>
    <n v="29"/>
    <n v="15"/>
    <n v="0.51700000000000002"/>
    <n v="12"/>
    <n v="7"/>
    <n v="6"/>
    <n v="0"/>
    <n v="2"/>
    <n v="14"/>
    <n v="5"/>
    <n v="0"/>
    <n v="3"/>
    <n v="5"/>
    <n v="0"/>
    <n v="0"/>
    <n v="0"/>
    <n v="27"/>
    <n v="1"/>
    <n v="0"/>
    <n v="0.93100000000000005"/>
    <n v="1.5189999999999999"/>
    <n v="0.58823000000000003"/>
  </r>
  <r>
    <n v="1"/>
    <s v="Travis Zenda"/>
    <m/>
    <x v="1"/>
    <n v="18"/>
    <n v="56"/>
    <n v="47"/>
    <n v="22"/>
    <n v="0.46800000000000003"/>
    <n v="15"/>
    <n v="18"/>
    <n v="3"/>
    <n v="1"/>
    <n v="0"/>
    <n v="17"/>
    <n v="7"/>
    <n v="0"/>
    <n v="3"/>
    <n v="6"/>
    <n v="3"/>
    <n v="0"/>
    <n v="0"/>
    <n v="27"/>
    <n v="2"/>
    <n v="0"/>
    <n v="0.57399999999999995"/>
    <n v="1.1279999999999999"/>
    <n v="0.55357000000000001"/>
  </r>
  <r>
    <n v="27"/>
    <s v="Eric Steinhoff"/>
    <m/>
    <x v="12"/>
    <n v="16"/>
    <n v="45"/>
    <n v="40"/>
    <n v="18"/>
    <n v="0.45"/>
    <n v="8"/>
    <n v="12"/>
    <n v="4"/>
    <n v="1"/>
    <n v="1"/>
    <n v="10"/>
    <n v="0"/>
    <n v="0"/>
    <n v="3"/>
    <n v="2"/>
    <n v="3"/>
    <n v="0"/>
    <n v="0"/>
    <n v="27"/>
    <n v="0"/>
    <n v="0"/>
    <n v="0.67500000000000004"/>
    <n v="1.1859999999999999"/>
    <n v="0.51110999999999995"/>
  </r>
  <r>
    <n v="44"/>
    <s v="Todd Haag"/>
    <m/>
    <x v="5"/>
    <n v="17"/>
    <n v="64"/>
    <n v="55"/>
    <n v="22"/>
    <n v="0.4"/>
    <n v="21"/>
    <n v="17"/>
    <n v="5"/>
    <n v="0"/>
    <n v="0"/>
    <n v="17"/>
    <n v="16"/>
    <n v="0"/>
    <n v="1"/>
    <n v="6"/>
    <n v="1"/>
    <n v="0"/>
    <n v="2"/>
    <n v="27"/>
    <n v="1"/>
    <n v="0"/>
    <n v="0.49099999999999999"/>
    <n v="0.94399999999999995"/>
    <n v="0.45312999999999998"/>
  </r>
  <r>
    <n v="7"/>
    <s v="Jamie Steinberg"/>
    <m/>
    <x v="8"/>
    <n v="14"/>
    <n v="44"/>
    <n v="33"/>
    <n v="21"/>
    <n v="0.63600000000000001"/>
    <n v="16"/>
    <n v="16"/>
    <n v="5"/>
    <n v="0"/>
    <n v="0"/>
    <n v="16"/>
    <n v="0"/>
    <n v="0"/>
    <n v="3"/>
    <n v="10"/>
    <n v="1"/>
    <n v="0"/>
    <n v="0"/>
    <n v="26"/>
    <n v="1"/>
    <n v="0"/>
    <n v="0.78800000000000003"/>
    <n v="1.5149999999999999"/>
    <n v="0.72726999999999997"/>
  </r>
  <r>
    <m/>
    <s v="Andy Henkemeyer"/>
    <m/>
    <x v="4"/>
    <n v="17"/>
    <n v="31"/>
    <n v="26"/>
    <n v="13"/>
    <n v="0.5"/>
    <n v="10"/>
    <n v="7"/>
    <n v="2"/>
    <n v="1"/>
    <n v="3"/>
    <n v="10"/>
    <n v="1"/>
    <n v="0"/>
    <n v="1"/>
    <n v="5"/>
    <n v="0"/>
    <n v="0"/>
    <n v="0"/>
    <n v="26"/>
    <n v="0"/>
    <n v="0"/>
    <n v="1"/>
    <n v="1.581"/>
    <n v="0.58064000000000004"/>
  </r>
  <r>
    <n v="12"/>
    <s v="Cliff Christopherson"/>
    <m/>
    <x v="10"/>
    <n v="16"/>
    <n v="45"/>
    <n v="39"/>
    <n v="18"/>
    <n v="0.46200000000000002"/>
    <n v="10"/>
    <n v="12"/>
    <n v="5"/>
    <n v="0"/>
    <n v="1"/>
    <n v="13"/>
    <n v="3"/>
    <n v="0"/>
    <n v="4"/>
    <n v="4"/>
    <n v="0"/>
    <n v="0"/>
    <n v="2"/>
    <n v="26"/>
    <n v="2"/>
    <n v="0"/>
    <n v="0.66700000000000004"/>
    <n v="1.1559999999999999"/>
    <n v="0.48888999999999999"/>
  </r>
  <r>
    <n v="31"/>
    <s v="Brent Larsen"/>
    <m/>
    <x v="2"/>
    <n v="12"/>
    <n v="45"/>
    <n v="43"/>
    <n v="19"/>
    <n v="0.442"/>
    <n v="5"/>
    <n v="14"/>
    <n v="3"/>
    <n v="2"/>
    <n v="0"/>
    <n v="7"/>
    <n v="5"/>
    <n v="0"/>
    <n v="1"/>
    <n v="0"/>
    <n v="2"/>
    <n v="0"/>
    <n v="0"/>
    <n v="26"/>
    <n v="2"/>
    <n v="0"/>
    <n v="0.60499999999999998"/>
    <n v="1.071"/>
    <n v="0.46666999999999997"/>
  </r>
  <r>
    <n v="10"/>
    <s v="Joe Collier"/>
    <m/>
    <x v="1"/>
    <n v="17"/>
    <n v="57"/>
    <n v="49"/>
    <n v="21"/>
    <n v="0.42899999999999999"/>
    <n v="13"/>
    <n v="16"/>
    <n v="5"/>
    <n v="0"/>
    <n v="0"/>
    <n v="14"/>
    <n v="1"/>
    <n v="0"/>
    <n v="5"/>
    <n v="4"/>
    <n v="4"/>
    <n v="0"/>
    <n v="0"/>
    <n v="26"/>
    <n v="2"/>
    <n v="1"/>
    <n v="0.53100000000000003"/>
    <n v="1.0389999999999999"/>
    <n v="0.50876999999999994"/>
  </r>
  <r>
    <m/>
    <s v="Jimmy Bohmbach"/>
    <m/>
    <x v="13"/>
    <n v="15"/>
    <n v="47"/>
    <n v="43"/>
    <n v="17"/>
    <n v="0.39500000000000002"/>
    <n v="4"/>
    <n v="11"/>
    <n v="4"/>
    <n v="1"/>
    <n v="1"/>
    <n v="13"/>
    <n v="0"/>
    <n v="0"/>
    <n v="10"/>
    <n v="2"/>
    <n v="1"/>
    <n v="0"/>
    <n v="1"/>
    <n v="26"/>
    <n v="3"/>
    <n v="0"/>
    <n v="0.60499999999999998"/>
    <n v="1.03"/>
    <n v="0.42553000000000002"/>
  </r>
  <r>
    <n v="3"/>
    <s v="Mike Mickelson"/>
    <m/>
    <x v="14"/>
    <n v="17"/>
    <n v="58"/>
    <n v="48"/>
    <n v="19"/>
    <n v="0.39600000000000002"/>
    <n v="11"/>
    <n v="13"/>
    <n v="6"/>
    <n v="0"/>
    <n v="0"/>
    <n v="11"/>
    <n v="0"/>
    <n v="0"/>
    <n v="6"/>
    <n v="1"/>
    <n v="9"/>
    <n v="0"/>
    <n v="0"/>
    <n v="25"/>
    <n v="1"/>
    <n v="0"/>
    <n v="0.52100000000000002"/>
    <n v="1.0209999999999999"/>
    <n v="0.5"/>
  </r>
  <r>
    <n v="21"/>
    <s v="Trevor Stolhanske"/>
    <m/>
    <x v="8"/>
    <n v="17"/>
    <n v="57"/>
    <n v="51"/>
    <n v="20"/>
    <n v="0.39200000000000002"/>
    <n v="16"/>
    <n v="17"/>
    <n v="2"/>
    <n v="0"/>
    <n v="1"/>
    <n v="15"/>
    <n v="5"/>
    <n v="0"/>
    <n v="4"/>
    <n v="4"/>
    <n v="2"/>
    <n v="0"/>
    <n v="0"/>
    <n v="25"/>
    <n v="0"/>
    <n v="0"/>
    <n v="0.49"/>
    <n v="0.94599999999999995"/>
    <n v="0.45613999999999999"/>
  </r>
  <r>
    <n v="25"/>
    <s v="Tom Eastman"/>
    <m/>
    <x v="15"/>
    <n v="17"/>
    <n v="55"/>
    <n v="49"/>
    <n v="19"/>
    <n v="0.38800000000000001"/>
    <n v="12"/>
    <n v="13"/>
    <n v="6"/>
    <n v="0"/>
    <n v="0"/>
    <n v="5"/>
    <n v="0"/>
    <n v="0"/>
    <n v="2"/>
    <n v="4"/>
    <n v="1"/>
    <n v="0"/>
    <n v="1"/>
    <n v="25"/>
    <n v="1"/>
    <n v="0"/>
    <n v="0.51"/>
    <n v="0.94699999999999995"/>
    <n v="0.43636000000000003"/>
  </r>
  <r>
    <n v="17"/>
    <s v="Joey Olson"/>
    <m/>
    <x v="16"/>
    <n v="17"/>
    <n v="53"/>
    <n v="39"/>
    <n v="19"/>
    <n v="0.48699999999999999"/>
    <n v="16"/>
    <n v="14"/>
    <n v="5"/>
    <n v="0"/>
    <n v="0"/>
    <n v="14"/>
    <n v="10"/>
    <n v="1"/>
    <n v="0"/>
    <n v="9"/>
    <n v="3"/>
    <n v="0"/>
    <n v="2"/>
    <n v="24"/>
    <n v="1"/>
    <n v="0"/>
    <n v="0.61499999999999999"/>
    <n v="1.2"/>
    <n v="0.58491000000000004"/>
  </r>
  <r>
    <n v="14"/>
    <s v="Dave Fransen"/>
    <m/>
    <x v="6"/>
    <n v="16"/>
    <n v="47"/>
    <n v="45"/>
    <n v="21"/>
    <n v="0.46700000000000003"/>
    <n v="8"/>
    <n v="18"/>
    <n v="3"/>
    <n v="0"/>
    <n v="0"/>
    <n v="11"/>
    <n v="1"/>
    <n v="0"/>
    <n v="1"/>
    <n v="2"/>
    <n v="0"/>
    <n v="0"/>
    <n v="0"/>
    <n v="24"/>
    <n v="1"/>
    <n v="2"/>
    <n v="0.53300000000000003"/>
    <n v="1.0229999999999999"/>
    <n v="0.48936000000000002"/>
  </r>
  <r>
    <n v="45"/>
    <s v="Victor Aguilera Torres"/>
    <m/>
    <x v="13"/>
    <n v="11"/>
    <n v="31"/>
    <n v="31"/>
    <n v="14"/>
    <n v="0.45200000000000001"/>
    <n v="10"/>
    <n v="8"/>
    <n v="4"/>
    <n v="0"/>
    <n v="2"/>
    <n v="13"/>
    <n v="2"/>
    <n v="0"/>
    <n v="4"/>
    <n v="0"/>
    <n v="0"/>
    <n v="0"/>
    <n v="0"/>
    <n v="24"/>
    <n v="3"/>
    <n v="0"/>
    <n v="0.77400000000000002"/>
    <n v="1.226"/>
    <n v="0.45161000000000001"/>
  </r>
  <r>
    <m/>
    <s v="Nate Volbreckt"/>
    <m/>
    <x v="4"/>
    <n v="14"/>
    <n v="50"/>
    <n v="41"/>
    <n v="18"/>
    <n v="0.439"/>
    <n v="17"/>
    <n v="12"/>
    <n v="6"/>
    <n v="0"/>
    <n v="0"/>
    <n v="10"/>
    <n v="1"/>
    <n v="0"/>
    <n v="2"/>
    <n v="5"/>
    <n v="3"/>
    <n v="0"/>
    <n v="1"/>
    <n v="24"/>
    <n v="0"/>
    <n v="0"/>
    <n v="0.58499999999999996"/>
    <n v="1.105"/>
    <n v="0.52"/>
  </r>
  <r>
    <n v="0"/>
    <s v="Logan Pinckney"/>
    <m/>
    <x v="10"/>
    <n v="17"/>
    <n v="63"/>
    <n v="58"/>
    <n v="22"/>
    <n v="0.379"/>
    <n v="19"/>
    <n v="20"/>
    <n v="2"/>
    <n v="0"/>
    <n v="0"/>
    <n v="7"/>
    <n v="17"/>
    <n v="0"/>
    <n v="4"/>
    <n v="4"/>
    <n v="1"/>
    <n v="0"/>
    <n v="0"/>
    <n v="24"/>
    <n v="2"/>
    <n v="0"/>
    <n v="0.41399999999999998"/>
    <n v="0.84199999999999997"/>
    <n v="0.42857000000000001"/>
  </r>
  <r>
    <n v="5"/>
    <s v="Jeremy Salden"/>
    <m/>
    <x v="9"/>
    <n v="16"/>
    <n v="46"/>
    <n v="39"/>
    <n v="21"/>
    <n v="0.53800000000000003"/>
    <n v="9"/>
    <n v="19"/>
    <n v="2"/>
    <n v="0"/>
    <n v="0"/>
    <n v="14"/>
    <n v="1"/>
    <n v="0"/>
    <n v="2"/>
    <n v="6"/>
    <n v="1"/>
    <n v="0"/>
    <n v="0"/>
    <n v="23"/>
    <n v="0"/>
    <n v="1"/>
    <n v="0.59"/>
    <n v="1.198"/>
    <n v="0.60870000000000002"/>
  </r>
  <r>
    <n v="22"/>
    <s v="Manville, Tony"/>
    <m/>
    <x v="17"/>
    <n v="9"/>
    <n v="27"/>
    <n v="25"/>
    <n v="12"/>
    <n v="0.48"/>
    <n v="7"/>
    <n v="5"/>
    <n v="5"/>
    <n v="0"/>
    <n v="2"/>
    <n v="6"/>
    <n v="2"/>
    <n v="0"/>
    <n v="3"/>
    <n v="0"/>
    <n v="2"/>
    <n v="0"/>
    <n v="0"/>
    <n v="23"/>
    <n v="0"/>
    <n v="0"/>
    <n v="0.92"/>
    <n v="1.4390000000000001"/>
    <n v="0.51851999999999998"/>
  </r>
  <r>
    <m/>
    <s v="Jordan Lockrem"/>
    <m/>
    <x v="18"/>
    <n v="17"/>
    <n v="66"/>
    <n v="58"/>
    <n v="21"/>
    <n v="0.36199999999999999"/>
    <n v="13"/>
    <n v="19"/>
    <n v="2"/>
    <n v="0"/>
    <n v="0"/>
    <n v="6"/>
    <n v="7"/>
    <n v="1"/>
    <n v="8"/>
    <n v="3"/>
    <n v="4"/>
    <n v="1"/>
    <n v="0"/>
    <n v="23"/>
    <n v="2"/>
    <n v="0"/>
    <n v="0.39700000000000002"/>
    <n v="0.82099999999999995"/>
    <n v="0.42424000000000001"/>
  </r>
  <r>
    <n v="30"/>
    <s v="Andrew Berenguer"/>
    <m/>
    <x v="19"/>
    <n v="7"/>
    <n v="25"/>
    <n v="23"/>
    <n v="16"/>
    <n v="0.69599999999999995"/>
    <n v="6"/>
    <n v="10"/>
    <n v="6"/>
    <n v="0"/>
    <n v="0"/>
    <n v="11"/>
    <n v="0"/>
    <n v="0"/>
    <n v="0"/>
    <n v="0"/>
    <n v="2"/>
    <n v="0"/>
    <n v="0"/>
    <n v="22"/>
    <n v="0"/>
    <n v="1"/>
    <n v="0.95699999999999996"/>
    <n v="1.677"/>
    <n v="0.72"/>
  </r>
  <r>
    <n v="22"/>
    <s v="Andy Otto"/>
    <m/>
    <x v="6"/>
    <n v="15"/>
    <n v="45"/>
    <n v="42"/>
    <n v="21"/>
    <n v="0.5"/>
    <n v="10"/>
    <n v="20"/>
    <n v="1"/>
    <n v="0"/>
    <n v="0"/>
    <n v="6"/>
    <n v="9"/>
    <n v="0"/>
    <n v="3"/>
    <n v="3"/>
    <n v="0"/>
    <n v="0"/>
    <n v="0"/>
    <n v="22"/>
    <n v="2"/>
    <n v="0"/>
    <n v="0.52400000000000002"/>
    <n v="1.0569999999999999"/>
    <n v="0.53332999999999997"/>
  </r>
  <r>
    <n v="12"/>
    <s v="Jake Pleschourt"/>
    <m/>
    <x v="20"/>
    <n v="12"/>
    <n v="46"/>
    <n v="43"/>
    <n v="20"/>
    <n v="0.46500000000000002"/>
    <n v="13"/>
    <n v="18"/>
    <n v="2"/>
    <n v="0"/>
    <n v="0"/>
    <n v="3"/>
    <n v="5"/>
    <n v="0"/>
    <n v="5"/>
    <n v="3"/>
    <n v="0"/>
    <n v="0"/>
    <n v="0"/>
    <n v="22"/>
    <n v="2"/>
    <n v="0"/>
    <n v="0.51200000000000001"/>
    <n v="1.012"/>
    <n v="0.5"/>
  </r>
  <r>
    <m/>
    <s v="Scott Lyden"/>
    <m/>
    <x v="4"/>
    <n v="16"/>
    <n v="42"/>
    <n v="35"/>
    <n v="16"/>
    <n v="0.45700000000000002"/>
    <n v="13"/>
    <n v="10"/>
    <n v="6"/>
    <n v="0"/>
    <n v="0"/>
    <n v="7"/>
    <n v="0"/>
    <n v="1"/>
    <n v="2"/>
    <n v="4"/>
    <n v="3"/>
    <n v="0"/>
    <n v="0"/>
    <n v="22"/>
    <n v="0"/>
    <n v="0"/>
    <n v="0.629"/>
    <n v="1.1759999999999999"/>
    <n v="0.54762"/>
  </r>
  <r>
    <n v="17"/>
    <s v="Paul Jaunich"/>
    <m/>
    <x v="11"/>
    <n v="14"/>
    <n v="51"/>
    <n v="44"/>
    <n v="20"/>
    <n v="0.45500000000000002"/>
    <n v="10"/>
    <n v="18"/>
    <n v="2"/>
    <n v="0"/>
    <n v="0"/>
    <n v="12"/>
    <n v="0"/>
    <n v="0"/>
    <n v="8"/>
    <n v="4"/>
    <n v="3"/>
    <n v="0"/>
    <n v="0"/>
    <n v="22"/>
    <n v="0"/>
    <n v="1"/>
    <n v="0.5"/>
    <n v="1.0289999999999999"/>
    <n v="0.52941000000000005"/>
  </r>
  <r>
    <n v="17"/>
    <s v="Brian Knight"/>
    <m/>
    <x v="5"/>
    <n v="13"/>
    <n v="48"/>
    <n v="41"/>
    <n v="18"/>
    <n v="0.439"/>
    <n v="11"/>
    <n v="16"/>
    <n v="1"/>
    <n v="0"/>
    <n v="1"/>
    <n v="21"/>
    <n v="3"/>
    <n v="1"/>
    <n v="3"/>
    <n v="5"/>
    <n v="0"/>
    <n v="0"/>
    <n v="2"/>
    <n v="22"/>
    <n v="0"/>
    <n v="0"/>
    <n v="0.53700000000000003"/>
    <n v="1.016"/>
    <n v="0.47916999999999998"/>
  </r>
  <r>
    <n v="9"/>
    <s v="Ryan Walker"/>
    <m/>
    <x v="10"/>
    <n v="18"/>
    <n v="62"/>
    <n v="52"/>
    <n v="21"/>
    <n v="0.40400000000000003"/>
    <n v="15"/>
    <n v="20"/>
    <n v="1"/>
    <n v="0"/>
    <n v="0"/>
    <n v="12"/>
    <n v="6"/>
    <n v="1"/>
    <n v="2"/>
    <n v="4"/>
    <n v="4"/>
    <n v="0"/>
    <n v="2"/>
    <n v="22"/>
    <n v="4"/>
    <n v="0"/>
    <n v="0.42299999999999999"/>
    <n v="0.89100000000000001"/>
    <n v="0.46773999999999999"/>
  </r>
  <r>
    <m/>
    <s v="Mike McCallion"/>
    <m/>
    <x v="18"/>
    <n v="14"/>
    <n v="55"/>
    <n v="48"/>
    <n v="19"/>
    <n v="0.39600000000000002"/>
    <n v="13"/>
    <n v="16"/>
    <n v="3"/>
    <n v="0"/>
    <n v="0"/>
    <n v="9"/>
    <n v="2"/>
    <n v="0"/>
    <n v="3"/>
    <n v="5"/>
    <n v="1"/>
    <n v="0"/>
    <n v="1"/>
    <n v="22"/>
    <n v="4"/>
    <n v="0"/>
    <n v="0.45800000000000002"/>
    <n v="0.91300000000000003"/>
    <n v="0.45454"/>
  </r>
  <r>
    <n v="8"/>
    <s v="William Hervin"/>
    <m/>
    <x v="14"/>
    <n v="15"/>
    <n v="45"/>
    <n v="42"/>
    <n v="16"/>
    <n v="0.38100000000000001"/>
    <n v="10"/>
    <n v="11"/>
    <n v="4"/>
    <n v="1"/>
    <n v="0"/>
    <n v="5"/>
    <n v="2"/>
    <n v="0"/>
    <n v="2"/>
    <n v="2"/>
    <n v="1"/>
    <n v="0"/>
    <n v="0"/>
    <n v="22"/>
    <n v="2"/>
    <n v="0"/>
    <n v="0.52400000000000002"/>
    <n v="0.94599999999999995"/>
    <n v="0.42221999999999998"/>
  </r>
  <r>
    <n v="24"/>
    <s v="Matt Tschida"/>
    <m/>
    <x v="10"/>
    <n v="14"/>
    <n v="46"/>
    <n v="41"/>
    <n v="17"/>
    <n v="0.41499999999999998"/>
    <n v="8"/>
    <n v="13"/>
    <n v="4"/>
    <n v="0"/>
    <n v="0"/>
    <n v="9"/>
    <n v="1"/>
    <n v="0"/>
    <n v="3"/>
    <n v="3"/>
    <n v="1"/>
    <n v="1"/>
    <n v="0"/>
    <n v="21"/>
    <n v="3"/>
    <n v="0"/>
    <n v="0.51200000000000001"/>
    <n v="0.96899999999999997"/>
    <n v="0.45651999999999998"/>
  </r>
  <r>
    <n v="2"/>
    <s v="Chris Baso"/>
    <m/>
    <x v="9"/>
    <n v="17"/>
    <n v="60"/>
    <n v="47"/>
    <n v="17"/>
    <n v="0.36199999999999999"/>
    <n v="13"/>
    <n v="13"/>
    <n v="4"/>
    <n v="0"/>
    <n v="0"/>
    <n v="13"/>
    <n v="3"/>
    <n v="1"/>
    <n v="7"/>
    <n v="12"/>
    <n v="0"/>
    <n v="0"/>
    <n v="1"/>
    <n v="21"/>
    <n v="3"/>
    <n v="2"/>
    <n v="0.44700000000000001"/>
    <n v="0.93"/>
    <n v="0.48332999999999998"/>
  </r>
  <r>
    <n v="26"/>
    <s v="Alex Harrington"/>
    <m/>
    <x v="6"/>
    <n v="17"/>
    <n v="52"/>
    <n v="47"/>
    <n v="17"/>
    <n v="0.36199999999999999"/>
    <n v="12"/>
    <n v="14"/>
    <n v="2"/>
    <n v="1"/>
    <n v="0"/>
    <n v="3"/>
    <n v="2"/>
    <n v="0"/>
    <n v="7"/>
    <n v="4"/>
    <n v="0"/>
    <n v="1"/>
    <n v="0"/>
    <n v="21"/>
    <n v="3"/>
    <n v="0"/>
    <n v="0.44700000000000001"/>
    <n v="0.85099999999999998"/>
    <n v="0.40384999999999999"/>
  </r>
  <r>
    <n v="21"/>
    <s v="Ryan Van Dusen"/>
    <m/>
    <x v="13"/>
    <n v="14"/>
    <n v="47"/>
    <n v="43"/>
    <n v="15"/>
    <n v="0.34899999999999998"/>
    <n v="11"/>
    <n v="10"/>
    <n v="4"/>
    <n v="1"/>
    <n v="0"/>
    <n v="14"/>
    <n v="4"/>
    <n v="1"/>
    <n v="3"/>
    <n v="3"/>
    <n v="0"/>
    <n v="0"/>
    <n v="1"/>
    <n v="21"/>
    <n v="2"/>
    <n v="3"/>
    <n v="0.48799999999999999"/>
    <n v="0.871"/>
    <n v="0.38297999999999999"/>
  </r>
  <r>
    <n v="12"/>
    <s v="Mike Wickmann"/>
    <m/>
    <x v="11"/>
    <n v="15"/>
    <n v="54"/>
    <n v="44"/>
    <n v="14"/>
    <n v="0.318"/>
    <n v="11"/>
    <n v="9"/>
    <n v="4"/>
    <n v="0"/>
    <n v="1"/>
    <n v="14"/>
    <n v="0"/>
    <n v="0"/>
    <n v="6"/>
    <n v="9"/>
    <n v="1"/>
    <n v="0"/>
    <n v="0"/>
    <n v="21"/>
    <n v="0"/>
    <n v="0"/>
    <n v="0.47699999999999998"/>
    <n v="0.92200000000000004"/>
    <n v="0.44444"/>
  </r>
  <r>
    <n v="2"/>
    <s v="Lucas Koerner"/>
    <m/>
    <x v="11"/>
    <n v="15"/>
    <n v="58"/>
    <n v="43"/>
    <n v="19"/>
    <n v="0.442"/>
    <n v="18"/>
    <n v="18"/>
    <n v="1"/>
    <n v="0"/>
    <n v="0"/>
    <n v="8"/>
    <n v="9"/>
    <n v="1"/>
    <n v="3"/>
    <n v="10"/>
    <n v="5"/>
    <n v="0"/>
    <n v="0"/>
    <n v="20"/>
    <n v="2"/>
    <n v="0"/>
    <n v="0.46500000000000002"/>
    <n v="1.0509999999999999"/>
    <n v="0.58621000000000001"/>
  </r>
  <r>
    <n v="72"/>
    <s v="Shawn Motl"/>
    <m/>
    <x v="14"/>
    <n v="12"/>
    <n v="37"/>
    <n v="34"/>
    <n v="15"/>
    <n v="0.441"/>
    <n v="11"/>
    <n v="11"/>
    <n v="3"/>
    <n v="1"/>
    <n v="0"/>
    <n v="5"/>
    <n v="2"/>
    <n v="0"/>
    <n v="4"/>
    <n v="3"/>
    <n v="0"/>
    <n v="0"/>
    <n v="0"/>
    <n v="20"/>
    <n v="1"/>
    <n v="0"/>
    <n v="0.58799999999999997"/>
    <n v="1.075"/>
    <n v="0.48648999999999998"/>
  </r>
  <r>
    <n v="24"/>
    <s v="Anthony Molinar"/>
    <m/>
    <x v="2"/>
    <n v="13"/>
    <n v="45"/>
    <n v="43"/>
    <n v="18"/>
    <n v="0.41899999999999998"/>
    <n v="6"/>
    <n v="16"/>
    <n v="2"/>
    <n v="0"/>
    <n v="0"/>
    <n v="4"/>
    <n v="1"/>
    <n v="0"/>
    <n v="7"/>
    <n v="2"/>
    <n v="0"/>
    <n v="0"/>
    <n v="0"/>
    <n v="20"/>
    <n v="0"/>
    <n v="0"/>
    <n v="0.46500000000000002"/>
    <n v="0.91"/>
    <n v="0.44444"/>
  </r>
  <r>
    <n v="28"/>
    <s v="Dustin Rode"/>
    <m/>
    <x v="16"/>
    <n v="14"/>
    <n v="39"/>
    <n v="32"/>
    <n v="12"/>
    <n v="0.375"/>
    <n v="8"/>
    <n v="8"/>
    <n v="2"/>
    <n v="0"/>
    <n v="2"/>
    <n v="16"/>
    <n v="2"/>
    <n v="0"/>
    <n v="6"/>
    <n v="5"/>
    <n v="2"/>
    <n v="0"/>
    <n v="0"/>
    <n v="20"/>
    <n v="0"/>
    <n v="0"/>
    <n v="0.625"/>
    <n v="1.1120000000000001"/>
    <n v="0.48718"/>
  </r>
  <r>
    <n v="22"/>
    <s v="Matt Moriarty"/>
    <m/>
    <x v="15"/>
    <n v="17"/>
    <n v="35"/>
    <n v="32"/>
    <n v="16"/>
    <n v="0.5"/>
    <n v="9"/>
    <n v="13"/>
    <n v="3"/>
    <n v="0"/>
    <n v="0"/>
    <n v="6"/>
    <n v="0"/>
    <n v="0"/>
    <n v="4"/>
    <n v="1"/>
    <n v="1"/>
    <n v="0"/>
    <n v="1"/>
    <n v="19"/>
    <n v="1"/>
    <n v="1"/>
    <n v="0.59399999999999997"/>
    <n v="1.1080000000000001"/>
    <n v="0.51429000000000002"/>
  </r>
  <r>
    <n v="13"/>
    <s v="Brian Morgan"/>
    <m/>
    <x v="21"/>
    <n v="13"/>
    <n v="43"/>
    <n v="43"/>
    <n v="19"/>
    <n v="0.442"/>
    <n v="0"/>
    <n v="19"/>
    <n v="0"/>
    <n v="0"/>
    <n v="0"/>
    <n v="0"/>
    <n v="0"/>
    <n v="0"/>
    <n v="0"/>
    <n v="0"/>
    <n v="0"/>
    <n v="0"/>
    <n v="0"/>
    <n v="19"/>
    <n v="0"/>
    <n v="0"/>
    <n v="0.442"/>
    <n v="0.88400000000000001"/>
    <n v="0.44185999999999998"/>
  </r>
  <r>
    <n v="99"/>
    <s v="Isaac Wales"/>
    <m/>
    <x v="9"/>
    <n v="14"/>
    <n v="50"/>
    <n v="39"/>
    <n v="17"/>
    <n v="0.436"/>
    <n v="20"/>
    <n v="15"/>
    <n v="2"/>
    <n v="0"/>
    <n v="0"/>
    <n v="9"/>
    <n v="9"/>
    <n v="0"/>
    <n v="4"/>
    <n v="7"/>
    <n v="0"/>
    <n v="3"/>
    <n v="1"/>
    <n v="19"/>
    <n v="2"/>
    <n v="1"/>
    <n v="0.48699999999999999"/>
    <n v="0.96699999999999997"/>
    <n v="0.48"/>
  </r>
  <r>
    <n v="2"/>
    <s v="Dustin Gingerich"/>
    <m/>
    <x v="22"/>
    <n v="13"/>
    <n v="47"/>
    <n v="44"/>
    <n v="19"/>
    <n v="0.432"/>
    <n v="7"/>
    <n v="19"/>
    <n v="0"/>
    <n v="0"/>
    <n v="0"/>
    <n v="5"/>
    <n v="3"/>
    <n v="0"/>
    <n v="3"/>
    <n v="1"/>
    <n v="2"/>
    <n v="0"/>
    <n v="0"/>
    <n v="19"/>
    <n v="1"/>
    <n v="0"/>
    <n v="0.432"/>
    <n v="0.9"/>
    <n v="0.46808"/>
  </r>
  <r>
    <n v="4"/>
    <s v="Jack Younggren"/>
    <m/>
    <x v="19"/>
    <n v="17"/>
    <n v="49"/>
    <n v="44"/>
    <n v="19"/>
    <n v="0.432"/>
    <n v="7"/>
    <n v="19"/>
    <n v="0"/>
    <n v="0"/>
    <n v="0"/>
    <n v="3"/>
    <n v="2"/>
    <n v="0"/>
    <n v="7"/>
    <n v="4"/>
    <n v="0"/>
    <n v="1"/>
    <n v="0"/>
    <n v="19"/>
    <n v="0"/>
    <n v="0"/>
    <n v="0.432"/>
    <n v="0.90100000000000002"/>
    <n v="0.46938999999999997"/>
  </r>
  <r>
    <n v="35"/>
    <s v="Nate Koller"/>
    <m/>
    <x v="22"/>
    <n v="10"/>
    <n v="40"/>
    <n v="38"/>
    <n v="15"/>
    <n v="0.39500000000000002"/>
    <n v="4"/>
    <n v="11"/>
    <n v="4"/>
    <n v="0"/>
    <n v="0"/>
    <n v="4"/>
    <n v="0"/>
    <n v="0"/>
    <n v="3"/>
    <n v="2"/>
    <n v="0"/>
    <n v="0"/>
    <n v="0"/>
    <n v="19"/>
    <n v="1"/>
    <n v="0"/>
    <n v="0.5"/>
    <n v="0.92500000000000004"/>
    <n v="0.42499999999999999"/>
  </r>
  <r>
    <n v="10"/>
    <s v="Dave Harding"/>
    <m/>
    <x v="23"/>
    <n v="15"/>
    <n v="44"/>
    <n v="40"/>
    <n v="14"/>
    <n v="0.35"/>
    <n v="7"/>
    <n v="9"/>
    <n v="5"/>
    <n v="0"/>
    <n v="0"/>
    <n v="10"/>
    <n v="0"/>
    <n v="0"/>
    <n v="2"/>
    <n v="3"/>
    <n v="1"/>
    <n v="0"/>
    <n v="0"/>
    <n v="19"/>
    <n v="1"/>
    <n v="0"/>
    <n v="0.47499999999999998"/>
    <n v="0.88400000000000001"/>
    <n v="0.40909000000000001"/>
  </r>
  <r>
    <n v="31"/>
    <s v="Jason Bujold"/>
    <m/>
    <x v="7"/>
    <n v="16"/>
    <n v="51"/>
    <n v="42"/>
    <n v="14"/>
    <n v="0.33300000000000002"/>
    <n v="16"/>
    <n v="9"/>
    <n v="5"/>
    <n v="0"/>
    <n v="0"/>
    <n v="9"/>
    <n v="0"/>
    <n v="0"/>
    <n v="5"/>
    <n v="8"/>
    <n v="0"/>
    <n v="0"/>
    <n v="1"/>
    <n v="19"/>
    <n v="0"/>
    <n v="0"/>
    <n v="0.45200000000000001"/>
    <n v="0.88400000000000001"/>
    <n v="0.43136999999999998"/>
  </r>
  <r>
    <n v="3"/>
    <s v="Erik Hill"/>
    <m/>
    <x v="24"/>
    <n v="15"/>
    <n v="50"/>
    <n v="41"/>
    <n v="12"/>
    <n v="0.29299999999999998"/>
    <n v="14"/>
    <n v="6"/>
    <n v="5"/>
    <n v="1"/>
    <n v="0"/>
    <n v="4"/>
    <n v="10"/>
    <n v="1"/>
    <n v="7"/>
    <n v="9"/>
    <n v="0"/>
    <n v="0"/>
    <n v="0"/>
    <n v="19"/>
    <n v="3"/>
    <n v="0"/>
    <n v="0.46300000000000002"/>
    <n v="0.88300000000000001"/>
    <n v="0.42"/>
  </r>
  <r>
    <n v="29"/>
    <s v="Thomas Hoppert"/>
    <m/>
    <x v="25"/>
    <n v="11"/>
    <n v="29"/>
    <n v="27"/>
    <n v="17"/>
    <n v="0.63"/>
    <n v="9"/>
    <n v="16"/>
    <n v="1"/>
    <n v="0"/>
    <n v="0"/>
    <n v="3"/>
    <n v="4"/>
    <n v="0"/>
    <n v="2"/>
    <n v="2"/>
    <n v="0"/>
    <n v="0"/>
    <n v="0"/>
    <n v="18"/>
    <n v="0"/>
    <n v="0"/>
    <n v="0.66700000000000004"/>
    <n v="1.3220000000000001"/>
    <n v="0.65517000000000003"/>
  </r>
  <r>
    <n v="99"/>
    <s v="Jack Nelson"/>
    <m/>
    <x v="16"/>
    <n v="13"/>
    <n v="39"/>
    <n v="22"/>
    <n v="13"/>
    <n v="0.59099999999999997"/>
    <n v="16"/>
    <n v="8"/>
    <n v="5"/>
    <n v="0"/>
    <n v="0"/>
    <n v="5"/>
    <n v="3"/>
    <n v="0"/>
    <n v="4"/>
    <n v="4"/>
    <n v="12"/>
    <n v="0"/>
    <n v="1"/>
    <n v="18"/>
    <n v="0"/>
    <n v="0"/>
    <n v="0.81799999999999995"/>
    <n v="1.5620000000000001"/>
    <n v="0.74358999999999997"/>
  </r>
  <r>
    <n v="24"/>
    <s v="Dave Buckner"/>
    <m/>
    <x v="0"/>
    <n v="10"/>
    <n v="34"/>
    <n v="28"/>
    <n v="14"/>
    <n v="0.5"/>
    <n v="15"/>
    <n v="11"/>
    <n v="2"/>
    <n v="1"/>
    <n v="0"/>
    <n v="8"/>
    <n v="4"/>
    <n v="0"/>
    <n v="4"/>
    <n v="4"/>
    <n v="1"/>
    <n v="1"/>
    <n v="0"/>
    <n v="18"/>
    <n v="2"/>
    <n v="0"/>
    <n v="0.64300000000000002"/>
    <n v="1.202"/>
    <n v="0.55881999999999998"/>
  </r>
  <r>
    <n v="22"/>
    <s v="Don Bautista"/>
    <m/>
    <x v="8"/>
    <n v="13"/>
    <n v="42"/>
    <n v="37"/>
    <n v="18"/>
    <n v="0.48599999999999999"/>
    <n v="8"/>
    <n v="18"/>
    <n v="0"/>
    <n v="0"/>
    <n v="0"/>
    <n v="11"/>
    <n v="5"/>
    <n v="0"/>
    <n v="3"/>
    <n v="3"/>
    <n v="1"/>
    <n v="0"/>
    <n v="1"/>
    <n v="18"/>
    <n v="1"/>
    <n v="0"/>
    <n v="0.48599999999999999"/>
    <n v="1.01"/>
    <n v="0.52381"/>
  </r>
  <r>
    <n v="3"/>
    <s v="Jeremy Nietz"/>
    <m/>
    <x v="26"/>
    <n v="11"/>
    <n v="34"/>
    <n v="33"/>
    <n v="15"/>
    <n v="0.45500000000000002"/>
    <n v="8"/>
    <n v="12"/>
    <n v="3"/>
    <n v="0"/>
    <n v="0"/>
    <n v="14"/>
    <n v="0"/>
    <n v="0"/>
    <n v="3"/>
    <n v="1"/>
    <n v="0"/>
    <n v="0"/>
    <n v="0"/>
    <n v="18"/>
    <n v="1"/>
    <n v="0"/>
    <n v="0.54500000000000004"/>
    <n v="1.016"/>
    <n v="0.47059000000000001"/>
  </r>
  <r>
    <n v="27"/>
    <s v="Bryan Ludwig"/>
    <m/>
    <x v="8"/>
    <n v="13"/>
    <n v="39"/>
    <n v="31"/>
    <n v="12"/>
    <n v="0.38700000000000001"/>
    <n v="12"/>
    <n v="8"/>
    <n v="3"/>
    <n v="0"/>
    <n v="1"/>
    <n v="7"/>
    <n v="2"/>
    <n v="0"/>
    <n v="4"/>
    <n v="7"/>
    <n v="0"/>
    <n v="0"/>
    <n v="1"/>
    <n v="18"/>
    <n v="0"/>
    <n v="0"/>
    <n v="0.58099999999999996"/>
    <n v="1.0680000000000001"/>
    <n v="0.48718"/>
  </r>
  <r>
    <m/>
    <s v="Trent Larson"/>
    <m/>
    <x v="18"/>
    <n v="15"/>
    <n v="49"/>
    <n v="39"/>
    <n v="14"/>
    <n v="0.35899999999999999"/>
    <n v="11"/>
    <n v="10"/>
    <n v="4"/>
    <n v="0"/>
    <n v="0"/>
    <n v="14"/>
    <n v="3"/>
    <n v="0"/>
    <n v="3"/>
    <n v="6"/>
    <n v="4"/>
    <n v="0"/>
    <n v="0"/>
    <n v="18"/>
    <n v="0"/>
    <n v="0"/>
    <n v="0.46200000000000002"/>
    <n v="0.95099999999999996"/>
    <n v="0.48980000000000001"/>
  </r>
  <r>
    <n v="69"/>
    <s v="Matt kanaskie"/>
    <m/>
    <x v="7"/>
    <n v="12"/>
    <n v="34"/>
    <n v="31"/>
    <n v="11"/>
    <n v="0.35499999999999998"/>
    <n v="7"/>
    <n v="6"/>
    <n v="4"/>
    <n v="0"/>
    <n v="1"/>
    <n v="8"/>
    <n v="0"/>
    <n v="0"/>
    <n v="1"/>
    <n v="2"/>
    <n v="1"/>
    <n v="0"/>
    <n v="0"/>
    <n v="18"/>
    <n v="0"/>
    <n v="0"/>
    <n v="0.58099999999999996"/>
    <n v="0.99199999999999999"/>
    <n v="0.41176000000000001"/>
  </r>
  <r>
    <n v="21"/>
    <s v="Josh Mears"/>
    <m/>
    <x v="20"/>
    <n v="12"/>
    <n v="39"/>
    <n v="37"/>
    <n v="13"/>
    <n v="0.35099999999999998"/>
    <n v="5"/>
    <n v="8"/>
    <n v="5"/>
    <n v="0"/>
    <n v="0"/>
    <n v="10"/>
    <n v="0"/>
    <n v="1"/>
    <n v="2"/>
    <n v="1"/>
    <n v="0"/>
    <n v="0"/>
    <n v="1"/>
    <n v="18"/>
    <n v="2"/>
    <n v="0"/>
    <n v="0.48599999999999999"/>
    <n v="0.84499999999999997"/>
    <n v="0.35897000000000001"/>
  </r>
  <r>
    <n v="4"/>
    <s v="Jeremy Brooks"/>
    <m/>
    <x v="11"/>
    <n v="14"/>
    <n v="51"/>
    <n v="44"/>
    <n v="15"/>
    <n v="0.34100000000000003"/>
    <n v="18"/>
    <n v="13"/>
    <n v="1"/>
    <n v="1"/>
    <n v="0"/>
    <n v="9"/>
    <n v="8"/>
    <n v="1"/>
    <n v="5"/>
    <n v="6"/>
    <n v="1"/>
    <n v="0"/>
    <n v="0"/>
    <n v="18"/>
    <n v="1"/>
    <n v="0"/>
    <n v="0.40899999999999997"/>
    <n v="0.84"/>
    <n v="0.43136999999999998"/>
  </r>
  <r>
    <m/>
    <s v="Josh Loewen"/>
    <m/>
    <x v="18"/>
    <n v="15"/>
    <n v="55"/>
    <n v="48"/>
    <n v="13"/>
    <n v="0.27100000000000002"/>
    <n v="9"/>
    <n v="8"/>
    <n v="5"/>
    <n v="0"/>
    <n v="0"/>
    <n v="11"/>
    <n v="2"/>
    <n v="0"/>
    <n v="6"/>
    <n v="5"/>
    <n v="1"/>
    <n v="0"/>
    <n v="1"/>
    <n v="18"/>
    <n v="1"/>
    <n v="0"/>
    <n v="0.375"/>
    <n v="0.72"/>
    <n v="0.34545999999999999"/>
  </r>
  <r>
    <n v="11"/>
    <s v="Andy Dahlquist"/>
    <m/>
    <x v="0"/>
    <n v="9"/>
    <n v="28"/>
    <n v="26"/>
    <n v="15"/>
    <n v="0.57699999999999996"/>
    <n v="9"/>
    <n v="13"/>
    <n v="2"/>
    <n v="0"/>
    <n v="0"/>
    <n v="5"/>
    <n v="0"/>
    <n v="0"/>
    <n v="3"/>
    <n v="2"/>
    <n v="0"/>
    <n v="0"/>
    <n v="0"/>
    <n v="17"/>
    <n v="0"/>
    <n v="0"/>
    <n v="0.65400000000000003"/>
    <n v="1.2609999999999999"/>
    <n v="0.60714000000000001"/>
  </r>
  <r>
    <n v="23"/>
    <s v="Marshall, Ryan"/>
    <m/>
    <x v="17"/>
    <n v="16"/>
    <n v="38"/>
    <n v="28"/>
    <n v="16"/>
    <n v="0.57099999999999995"/>
    <n v="8"/>
    <n v="15"/>
    <n v="1"/>
    <n v="0"/>
    <n v="0"/>
    <n v="16"/>
    <n v="1"/>
    <n v="0"/>
    <n v="2"/>
    <n v="7"/>
    <n v="2"/>
    <n v="1"/>
    <n v="0"/>
    <n v="17"/>
    <n v="0"/>
    <n v="0"/>
    <n v="0.60699999999999998"/>
    <n v="1.2649999999999999"/>
    <n v="0.65790000000000004"/>
  </r>
  <r>
    <n v="9"/>
    <s v="Casey Van Krevelen"/>
    <m/>
    <x v="16"/>
    <n v="12"/>
    <n v="37"/>
    <n v="30"/>
    <n v="13"/>
    <n v="0.433"/>
    <n v="10"/>
    <n v="9"/>
    <n v="4"/>
    <n v="0"/>
    <n v="0"/>
    <n v="7"/>
    <n v="7"/>
    <n v="0"/>
    <n v="1"/>
    <n v="6"/>
    <n v="1"/>
    <n v="0"/>
    <n v="0"/>
    <n v="17"/>
    <n v="0"/>
    <n v="0"/>
    <n v="0.56699999999999995"/>
    <n v="1.107"/>
    <n v="0.54054000000000002"/>
  </r>
  <r>
    <n v="6"/>
    <s v="Matt Bissen"/>
    <m/>
    <x v="15"/>
    <n v="17"/>
    <n v="39"/>
    <n v="38"/>
    <n v="16"/>
    <n v="0.42099999999999999"/>
    <n v="7"/>
    <n v="15"/>
    <n v="1"/>
    <n v="0"/>
    <n v="0"/>
    <n v="4"/>
    <n v="0"/>
    <n v="0"/>
    <n v="4"/>
    <n v="1"/>
    <n v="0"/>
    <n v="0"/>
    <n v="0"/>
    <n v="17"/>
    <n v="1"/>
    <n v="0"/>
    <n v="0.44700000000000001"/>
    <n v="0.88300000000000001"/>
    <n v="0.43590000000000001"/>
  </r>
  <r>
    <n v="28"/>
    <s v="Brennan Earley"/>
    <m/>
    <x v="19"/>
    <n v="9"/>
    <n v="31"/>
    <n v="27"/>
    <n v="11"/>
    <n v="0.40699999999999997"/>
    <n v="8"/>
    <n v="6"/>
    <n v="4"/>
    <n v="1"/>
    <n v="0"/>
    <n v="4"/>
    <n v="1"/>
    <n v="0"/>
    <n v="3"/>
    <n v="3"/>
    <n v="1"/>
    <n v="0"/>
    <n v="0"/>
    <n v="17"/>
    <n v="1"/>
    <n v="0"/>
    <n v="0.63"/>
    <n v="1.113"/>
    <n v="0.48387000000000002"/>
  </r>
  <r>
    <n v="4"/>
    <s v="Steve Bahl"/>
    <m/>
    <x v="6"/>
    <n v="15"/>
    <n v="49"/>
    <n v="38"/>
    <n v="14"/>
    <n v="0.36799999999999999"/>
    <n v="18"/>
    <n v="12"/>
    <n v="1"/>
    <n v="1"/>
    <n v="0"/>
    <n v="5"/>
    <n v="7"/>
    <n v="0"/>
    <n v="4"/>
    <n v="8"/>
    <n v="2"/>
    <n v="0"/>
    <n v="1"/>
    <n v="17"/>
    <n v="1"/>
    <n v="0"/>
    <n v="0.44700000000000001"/>
    <n v="0.93700000000000006"/>
    <n v="0.48980000000000001"/>
  </r>
  <r>
    <n v="9"/>
    <s v="Pat Weber"/>
    <m/>
    <x v="27"/>
    <n v="15"/>
    <n v="49"/>
    <n v="42"/>
    <n v="15"/>
    <n v="0.35699999999999998"/>
    <n v="9"/>
    <n v="13"/>
    <n v="2"/>
    <n v="0"/>
    <n v="0"/>
    <n v="3"/>
    <n v="0"/>
    <n v="0"/>
    <n v="9"/>
    <n v="6"/>
    <n v="1"/>
    <n v="0"/>
    <n v="0"/>
    <n v="17"/>
    <n v="0"/>
    <n v="0"/>
    <n v="0.40500000000000003"/>
    <n v="0.85399999999999998"/>
    <n v="0.44897999999999999"/>
  </r>
  <r>
    <n v="10"/>
    <s v="Taylor Pagel"/>
    <m/>
    <x v="6"/>
    <n v="17"/>
    <n v="53"/>
    <n v="42"/>
    <n v="15"/>
    <n v="0.35699999999999998"/>
    <n v="10"/>
    <n v="13"/>
    <n v="2"/>
    <n v="0"/>
    <n v="0"/>
    <n v="15"/>
    <n v="0"/>
    <n v="0"/>
    <n v="6"/>
    <n v="8"/>
    <n v="2"/>
    <n v="0"/>
    <n v="1"/>
    <n v="17"/>
    <n v="1"/>
    <n v="0"/>
    <n v="0.40500000000000003"/>
    <n v="0.876"/>
    <n v="0.47170000000000001"/>
  </r>
  <r>
    <n v="34"/>
    <s v="Brett Larsen"/>
    <m/>
    <x v="8"/>
    <n v="16"/>
    <n v="54"/>
    <n v="46"/>
    <n v="16"/>
    <n v="0.34799999999999998"/>
    <n v="11"/>
    <n v="15"/>
    <n v="1"/>
    <n v="0"/>
    <n v="0"/>
    <n v="6"/>
    <n v="6"/>
    <n v="0"/>
    <n v="1"/>
    <n v="5"/>
    <n v="1"/>
    <n v="0"/>
    <n v="2"/>
    <n v="17"/>
    <n v="1"/>
    <n v="0"/>
    <n v="0.37"/>
    <n v="0.77700000000000002"/>
    <n v="0.40740999999999999"/>
  </r>
  <r>
    <n v="3"/>
    <s v="Dana Hegman"/>
    <m/>
    <x v="9"/>
    <n v="15"/>
    <n v="47"/>
    <n v="35"/>
    <n v="12"/>
    <n v="0.34300000000000003"/>
    <n v="18"/>
    <n v="8"/>
    <n v="3"/>
    <n v="1"/>
    <n v="0"/>
    <n v="10"/>
    <n v="3"/>
    <n v="0"/>
    <n v="6"/>
    <n v="10"/>
    <n v="1"/>
    <n v="1"/>
    <n v="0"/>
    <n v="17"/>
    <n v="5"/>
    <n v="0"/>
    <n v="0.48599999999999999"/>
    <n v="0.97499999999999998"/>
    <n v="0.48936000000000002"/>
  </r>
  <r>
    <n v="20"/>
    <s v="Tommy Fisk"/>
    <m/>
    <x v="2"/>
    <n v="12"/>
    <n v="52"/>
    <n v="50"/>
    <n v="17"/>
    <n v="0.34"/>
    <n v="7"/>
    <n v="17"/>
    <n v="0"/>
    <n v="0"/>
    <n v="0"/>
    <n v="6"/>
    <n v="2"/>
    <n v="0"/>
    <n v="4"/>
    <n v="2"/>
    <n v="0"/>
    <n v="0"/>
    <n v="0"/>
    <n v="17"/>
    <n v="0"/>
    <n v="0"/>
    <n v="0.34"/>
    <n v="0.70499999999999996"/>
    <n v="0.36537999999999998"/>
  </r>
  <r>
    <n v="99"/>
    <s v="Matt Meyer"/>
    <m/>
    <x v="8"/>
    <n v="7"/>
    <n v="31"/>
    <n v="28"/>
    <n v="9"/>
    <n v="0.32100000000000001"/>
    <n v="6"/>
    <n v="5"/>
    <n v="2"/>
    <n v="0"/>
    <n v="2"/>
    <n v="9"/>
    <n v="0"/>
    <n v="0"/>
    <n v="1"/>
    <n v="2"/>
    <n v="1"/>
    <n v="0"/>
    <n v="0"/>
    <n v="17"/>
    <n v="0"/>
    <n v="0"/>
    <n v="0.60699999999999998"/>
    <n v="0.99399999999999999"/>
    <n v="0.3871"/>
  </r>
  <r>
    <n v="28"/>
    <s v="John Novak"/>
    <m/>
    <x v="22"/>
    <n v="17"/>
    <n v="59"/>
    <n v="49"/>
    <n v="14"/>
    <n v="0.28599999999999998"/>
    <n v="7"/>
    <n v="11"/>
    <n v="3"/>
    <n v="0"/>
    <n v="0"/>
    <n v="5"/>
    <n v="0"/>
    <n v="0"/>
    <n v="6"/>
    <n v="5"/>
    <n v="4"/>
    <n v="0"/>
    <n v="1"/>
    <n v="17"/>
    <n v="5"/>
    <n v="1"/>
    <n v="0.34699999999999998"/>
    <n v="0.73699999999999999"/>
    <n v="0.38983000000000001"/>
  </r>
  <r>
    <n v="24"/>
    <s v="Dan Cosgrove"/>
    <m/>
    <x v="24"/>
    <n v="17"/>
    <n v="55"/>
    <n v="39"/>
    <n v="11"/>
    <n v="0.28199999999999997"/>
    <n v="13"/>
    <n v="9"/>
    <n v="0"/>
    <n v="0"/>
    <n v="2"/>
    <n v="7"/>
    <n v="2"/>
    <n v="0"/>
    <n v="7"/>
    <n v="11"/>
    <n v="3"/>
    <n v="0"/>
    <n v="2"/>
    <n v="17"/>
    <n v="2"/>
    <n v="0"/>
    <n v="0.436"/>
    <n v="0.89"/>
    <n v="0.45454"/>
  </r>
  <r>
    <n v="27"/>
    <s v="Eric Brown"/>
    <m/>
    <x v="15"/>
    <n v="17"/>
    <n v="48"/>
    <n v="46"/>
    <n v="12"/>
    <n v="0.26100000000000001"/>
    <n v="4"/>
    <n v="8"/>
    <n v="3"/>
    <n v="1"/>
    <n v="0"/>
    <n v="16"/>
    <n v="1"/>
    <n v="0"/>
    <n v="3"/>
    <n v="2"/>
    <n v="0"/>
    <n v="0"/>
    <n v="0"/>
    <n v="17"/>
    <n v="3"/>
    <n v="2"/>
    <n v="0.37"/>
    <n v="0.66100000000000003"/>
    <n v="0.29166999999999998"/>
  </r>
  <r>
    <n v="42"/>
    <s v="Tim Noyes"/>
    <m/>
    <x v="23"/>
    <n v="18"/>
    <n v="55"/>
    <n v="48"/>
    <n v="12"/>
    <n v="0.25"/>
    <n v="8"/>
    <n v="7"/>
    <n v="5"/>
    <n v="0"/>
    <n v="0"/>
    <n v="0"/>
    <n v="3"/>
    <n v="0"/>
    <n v="6"/>
    <n v="6"/>
    <n v="0"/>
    <n v="1"/>
    <n v="0"/>
    <n v="17"/>
    <n v="1"/>
    <n v="0"/>
    <n v="0.35399999999999998"/>
    <n v="0.68100000000000005"/>
    <n v="0.32727000000000001"/>
  </r>
  <r>
    <n v="30"/>
    <s v="Nick Drews"/>
    <m/>
    <x v="26"/>
    <n v="6"/>
    <n v="22"/>
    <n v="19"/>
    <n v="11"/>
    <n v="0.57899999999999996"/>
    <n v="10"/>
    <n v="7"/>
    <n v="3"/>
    <n v="1"/>
    <n v="0"/>
    <n v="7"/>
    <n v="1"/>
    <n v="0"/>
    <n v="2"/>
    <n v="2"/>
    <n v="1"/>
    <n v="0"/>
    <n v="0"/>
    <n v="16"/>
    <n v="1"/>
    <n v="0"/>
    <n v="0.84199999999999997"/>
    <n v="1.478"/>
    <n v="0.63636000000000004"/>
  </r>
  <r>
    <n v="2"/>
    <s v="Brian Vosejpka"/>
    <m/>
    <x v="25"/>
    <n v="10"/>
    <n v="19"/>
    <n v="19"/>
    <n v="10"/>
    <n v="0.52600000000000002"/>
    <n v="1"/>
    <n v="6"/>
    <n v="3"/>
    <n v="0"/>
    <n v="1"/>
    <n v="7"/>
    <n v="0"/>
    <n v="0"/>
    <n v="2"/>
    <n v="0"/>
    <n v="0"/>
    <n v="0"/>
    <n v="0"/>
    <n v="16"/>
    <n v="0"/>
    <n v="0"/>
    <n v="0.84199999999999997"/>
    <n v="1.3680000000000001"/>
    <n v="0.52632000000000001"/>
  </r>
  <r>
    <n v="22"/>
    <s v="Peter Brown"/>
    <m/>
    <x v="9"/>
    <n v="9"/>
    <n v="24"/>
    <n v="22"/>
    <n v="10"/>
    <n v="0.45500000000000002"/>
    <n v="7"/>
    <n v="7"/>
    <n v="1"/>
    <n v="1"/>
    <n v="1"/>
    <n v="10"/>
    <n v="3"/>
    <n v="0"/>
    <n v="0"/>
    <n v="0"/>
    <n v="2"/>
    <n v="0"/>
    <n v="0"/>
    <n v="16"/>
    <n v="1"/>
    <n v="0"/>
    <n v="0.72699999999999998"/>
    <n v="1.2270000000000001"/>
    <n v="0.5"/>
  </r>
  <r>
    <n v="44"/>
    <s v="Matt Johnson"/>
    <m/>
    <x v="16"/>
    <n v="15"/>
    <n v="46"/>
    <n v="32"/>
    <n v="14"/>
    <n v="0.438"/>
    <n v="11"/>
    <n v="12"/>
    <n v="2"/>
    <n v="0"/>
    <n v="0"/>
    <n v="9"/>
    <n v="3"/>
    <n v="0"/>
    <n v="5"/>
    <n v="7"/>
    <n v="5"/>
    <n v="0"/>
    <n v="2"/>
    <n v="16"/>
    <n v="1"/>
    <n v="0"/>
    <n v="0.5"/>
    <n v="1.0649999999999999"/>
    <n v="0.56521999999999994"/>
  </r>
  <r>
    <n v="18"/>
    <s v="Dustin Wolf"/>
    <m/>
    <x v="16"/>
    <n v="13"/>
    <n v="34"/>
    <n v="26"/>
    <n v="11"/>
    <n v="0.42299999999999999"/>
    <n v="8"/>
    <n v="8"/>
    <n v="2"/>
    <n v="0"/>
    <n v="1"/>
    <n v="10"/>
    <n v="4"/>
    <n v="0"/>
    <n v="2"/>
    <n v="7"/>
    <n v="1"/>
    <n v="0"/>
    <n v="0"/>
    <n v="16"/>
    <n v="1"/>
    <n v="0"/>
    <n v="0.61499999999999999"/>
    <n v="1.1739999999999999"/>
    <n v="0.55881999999999998"/>
  </r>
  <r>
    <n v="6"/>
    <s v="Brian Wedewer"/>
    <m/>
    <x v="13"/>
    <n v="11"/>
    <n v="37"/>
    <n v="32"/>
    <n v="13"/>
    <n v="0.40600000000000003"/>
    <n v="10"/>
    <n v="11"/>
    <n v="1"/>
    <n v="1"/>
    <n v="0"/>
    <n v="6"/>
    <n v="6"/>
    <n v="0"/>
    <n v="2"/>
    <n v="4"/>
    <n v="1"/>
    <n v="0"/>
    <n v="0"/>
    <n v="16"/>
    <n v="5"/>
    <n v="0"/>
    <n v="0.5"/>
    <n v="0.98599999999999999"/>
    <n v="0.48648999999999998"/>
  </r>
  <r>
    <n v="22"/>
    <s v="Dave Shun"/>
    <m/>
    <x v="26"/>
    <n v="15"/>
    <n v="42"/>
    <n v="37"/>
    <n v="15"/>
    <n v="0.40500000000000003"/>
    <n v="11"/>
    <n v="14"/>
    <n v="1"/>
    <n v="0"/>
    <n v="0"/>
    <n v="8"/>
    <n v="0"/>
    <n v="1"/>
    <n v="4"/>
    <n v="4"/>
    <n v="1"/>
    <n v="0"/>
    <n v="0"/>
    <n v="16"/>
    <n v="2"/>
    <n v="1"/>
    <n v="0.432"/>
    <n v="0.90900000000000003"/>
    <n v="0.47619"/>
  </r>
  <r>
    <n v="15"/>
    <s v="Scott Paulson"/>
    <m/>
    <x v="3"/>
    <n v="13"/>
    <n v="41"/>
    <n v="36"/>
    <n v="14"/>
    <n v="0.38900000000000001"/>
    <n v="10"/>
    <n v="12"/>
    <n v="2"/>
    <n v="0"/>
    <n v="0"/>
    <n v="6"/>
    <n v="1"/>
    <n v="0"/>
    <n v="1"/>
    <n v="3"/>
    <n v="1"/>
    <n v="0"/>
    <n v="1"/>
    <n v="16"/>
    <n v="0"/>
    <n v="0"/>
    <n v="0.44400000000000001"/>
    <n v="0.88300000000000001"/>
    <n v="0.43902000000000002"/>
  </r>
  <r>
    <n v="4"/>
    <s v="Jeff Swanson"/>
    <m/>
    <x v="24"/>
    <n v="14"/>
    <n v="46"/>
    <n v="42"/>
    <n v="16"/>
    <n v="0.38100000000000001"/>
    <n v="9"/>
    <n v="16"/>
    <n v="0"/>
    <n v="0"/>
    <n v="0"/>
    <n v="5"/>
    <n v="8"/>
    <n v="1"/>
    <n v="6"/>
    <n v="2"/>
    <n v="0"/>
    <n v="2"/>
    <n v="0"/>
    <n v="16"/>
    <n v="5"/>
    <n v="0"/>
    <n v="0.38100000000000001"/>
    <n v="0.77200000000000002"/>
    <n v="0.39129999999999998"/>
  </r>
  <r>
    <n v="89"/>
    <s v="Tom Larsen"/>
    <m/>
    <x v="27"/>
    <n v="11"/>
    <n v="37"/>
    <n v="32"/>
    <n v="12"/>
    <n v="0.375"/>
    <n v="5"/>
    <n v="8"/>
    <n v="4"/>
    <n v="0"/>
    <n v="0"/>
    <n v="9"/>
    <n v="0"/>
    <n v="0"/>
    <n v="3"/>
    <n v="5"/>
    <n v="0"/>
    <n v="0"/>
    <n v="0"/>
    <n v="16"/>
    <n v="0"/>
    <n v="0"/>
    <n v="0.5"/>
    <n v="0.95899999999999996"/>
    <n v="0.45945999999999998"/>
  </r>
  <r>
    <n v="23"/>
    <s v="Mike Kocina"/>
    <m/>
    <x v="25"/>
    <n v="13"/>
    <n v="38"/>
    <n v="35"/>
    <n v="13"/>
    <n v="0.371"/>
    <n v="11"/>
    <n v="11"/>
    <n v="1"/>
    <n v="1"/>
    <n v="0"/>
    <n v="3"/>
    <n v="8"/>
    <n v="0"/>
    <n v="6"/>
    <n v="3"/>
    <n v="0"/>
    <n v="0"/>
    <n v="0"/>
    <n v="16"/>
    <n v="0"/>
    <n v="0"/>
    <n v="0.45700000000000002"/>
    <n v="0.878"/>
    <n v="0.42104999999999998"/>
  </r>
  <r>
    <n v="33"/>
    <s v="Michael Lewis"/>
    <m/>
    <x v="1"/>
    <n v="10"/>
    <n v="33"/>
    <n v="27"/>
    <n v="10"/>
    <n v="0.37"/>
    <n v="4"/>
    <n v="5"/>
    <n v="4"/>
    <n v="1"/>
    <n v="0"/>
    <n v="13"/>
    <n v="1"/>
    <n v="0"/>
    <n v="5"/>
    <n v="2"/>
    <n v="4"/>
    <n v="0"/>
    <n v="0"/>
    <n v="16"/>
    <n v="0"/>
    <n v="0"/>
    <n v="0.59299999999999997"/>
    <n v="1.077"/>
    <n v="0.48485"/>
  </r>
  <r>
    <n v="11"/>
    <s v="John Frein"/>
    <m/>
    <x v="26"/>
    <n v="16"/>
    <n v="50"/>
    <n v="38"/>
    <n v="14"/>
    <n v="0.36799999999999999"/>
    <n v="9"/>
    <n v="12"/>
    <n v="2"/>
    <n v="0"/>
    <n v="0"/>
    <n v="5"/>
    <n v="0"/>
    <n v="0"/>
    <n v="2"/>
    <n v="7"/>
    <n v="4"/>
    <n v="0"/>
    <n v="1"/>
    <n v="16"/>
    <n v="1"/>
    <n v="1"/>
    <n v="0.42099999999999999"/>
    <n v="0.92100000000000004"/>
    <n v="0.5"/>
  </r>
  <r>
    <n v="15"/>
    <s v="Micheal Eicher"/>
    <m/>
    <x v="1"/>
    <n v="17"/>
    <n v="52"/>
    <n v="39"/>
    <n v="14"/>
    <n v="0.35899999999999999"/>
    <n v="3"/>
    <n v="12"/>
    <n v="2"/>
    <n v="0"/>
    <n v="0"/>
    <n v="8"/>
    <n v="0"/>
    <n v="0"/>
    <n v="4"/>
    <n v="10"/>
    <n v="3"/>
    <n v="0"/>
    <n v="0"/>
    <n v="16"/>
    <n v="0"/>
    <n v="0"/>
    <n v="0.41"/>
    <n v="0.92900000000000005"/>
    <n v="0.51922999999999997"/>
  </r>
  <r>
    <n v="3"/>
    <s v="Michael Crane"/>
    <m/>
    <x v="16"/>
    <n v="15"/>
    <n v="41"/>
    <n v="31"/>
    <n v="11"/>
    <n v="0.35499999999999998"/>
    <n v="10"/>
    <n v="7"/>
    <n v="3"/>
    <n v="1"/>
    <n v="0"/>
    <n v="14"/>
    <n v="9"/>
    <n v="0"/>
    <n v="4"/>
    <n v="5"/>
    <n v="4"/>
    <n v="0"/>
    <n v="1"/>
    <n v="16"/>
    <n v="1"/>
    <n v="0"/>
    <n v="0.51600000000000001"/>
    <n v="1.004"/>
    <n v="0.48780000000000001"/>
  </r>
  <r>
    <m/>
    <s v="Jason Grimm"/>
    <m/>
    <x v="13"/>
    <n v="11"/>
    <n v="32"/>
    <n v="29"/>
    <n v="10"/>
    <n v="0.34499999999999997"/>
    <n v="3"/>
    <n v="6"/>
    <n v="3"/>
    <n v="0"/>
    <n v="1"/>
    <n v="9"/>
    <n v="0"/>
    <n v="0"/>
    <n v="1"/>
    <n v="1"/>
    <n v="0"/>
    <n v="1"/>
    <n v="1"/>
    <n v="16"/>
    <n v="1"/>
    <n v="1"/>
    <n v="0.55200000000000005"/>
    <n v="0.89500000000000002"/>
    <n v="0.34375"/>
  </r>
  <r>
    <n v="11"/>
    <s v="Jahnke, Brett"/>
    <m/>
    <x v="28"/>
    <n v="18"/>
    <n v="55"/>
    <n v="44"/>
    <n v="15"/>
    <n v="0.34100000000000003"/>
    <n v="11"/>
    <n v="14"/>
    <n v="1"/>
    <n v="0"/>
    <n v="0"/>
    <n v="7"/>
    <n v="1"/>
    <n v="0"/>
    <n v="3"/>
    <n v="8"/>
    <n v="2"/>
    <n v="1"/>
    <n v="0"/>
    <n v="16"/>
    <n v="0"/>
    <n v="0"/>
    <n v="0.36399999999999999"/>
    <n v="0.81799999999999995"/>
    <n v="0.45454"/>
  </r>
  <r>
    <n v="4"/>
    <s v="Packard, James (CUZ)"/>
    <m/>
    <x v="28"/>
    <n v="13"/>
    <n v="43"/>
    <n v="39"/>
    <n v="13"/>
    <n v="0.33300000000000002"/>
    <n v="5"/>
    <n v="10"/>
    <n v="3"/>
    <n v="0"/>
    <n v="0"/>
    <n v="4"/>
    <n v="0"/>
    <n v="0"/>
    <n v="5"/>
    <n v="2"/>
    <n v="1"/>
    <n v="1"/>
    <n v="0"/>
    <n v="16"/>
    <n v="0"/>
    <n v="0"/>
    <n v="0.41"/>
    <n v="0.78200000000000003"/>
    <n v="0.37208999999999998"/>
  </r>
  <r>
    <n v="21"/>
    <s v="John Vogt"/>
    <m/>
    <x v="27"/>
    <n v="17"/>
    <n v="57"/>
    <n v="50"/>
    <n v="15"/>
    <n v="0.3"/>
    <n v="15"/>
    <n v="14"/>
    <n v="1"/>
    <n v="0"/>
    <n v="0"/>
    <n v="3"/>
    <n v="0"/>
    <n v="0"/>
    <n v="3"/>
    <n v="7"/>
    <n v="0"/>
    <n v="0"/>
    <n v="0"/>
    <n v="16"/>
    <n v="1"/>
    <n v="0"/>
    <n v="0.32"/>
    <n v="0.70599999999999996"/>
    <n v="0.38596000000000003"/>
  </r>
  <r>
    <n v="31"/>
    <s v="Dan Lindsey"/>
    <m/>
    <x v="24"/>
    <n v="14"/>
    <n v="46"/>
    <n v="41"/>
    <n v="11"/>
    <n v="0.26800000000000002"/>
    <n v="2"/>
    <n v="8"/>
    <n v="2"/>
    <n v="0"/>
    <n v="1"/>
    <n v="7"/>
    <n v="0"/>
    <n v="0"/>
    <n v="4"/>
    <n v="4"/>
    <n v="0"/>
    <n v="0"/>
    <n v="1"/>
    <n v="16"/>
    <n v="0"/>
    <n v="0"/>
    <n v="0.39"/>
    <n v="0.71599999999999997"/>
    <n v="0.32608999999999999"/>
  </r>
  <r>
    <n v="6"/>
    <s v="Matt Nerau"/>
    <m/>
    <x v="11"/>
    <n v="17"/>
    <n v="60"/>
    <n v="53"/>
    <n v="13"/>
    <n v="0.245"/>
    <n v="12"/>
    <n v="10"/>
    <n v="3"/>
    <n v="0"/>
    <n v="0"/>
    <n v="7"/>
    <n v="2"/>
    <n v="0"/>
    <n v="17"/>
    <n v="5"/>
    <n v="2"/>
    <n v="0"/>
    <n v="0"/>
    <n v="16"/>
    <n v="1"/>
    <n v="0"/>
    <n v="0.30199999999999999"/>
    <n v="0.63500000000000001"/>
    <n v="0.33333000000000002"/>
  </r>
  <r>
    <n v="6"/>
    <s v="Matt Fischer"/>
    <m/>
    <x v="20"/>
    <n v="8"/>
    <n v="29"/>
    <n v="28"/>
    <n v="13"/>
    <n v="0.46400000000000002"/>
    <n v="5"/>
    <n v="11"/>
    <n v="2"/>
    <n v="0"/>
    <n v="0"/>
    <n v="6"/>
    <n v="0"/>
    <n v="0"/>
    <n v="2"/>
    <n v="1"/>
    <n v="0"/>
    <n v="0"/>
    <n v="0"/>
    <n v="15"/>
    <n v="0"/>
    <n v="1"/>
    <n v="0.53600000000000003"/>
    <n v="1.018"/>
    <n v="0.48276000000000002"/>
  </r>
  <r>
    <n v="6"/>
    <s v="Tyler Giersdorf"/>
    <m/>
    <x v="27"/>
    <n v="9"/>
    <n v="28"/>
    <n v="25"/>
    <n v="11"/>
    <n v="0.44"/>
    <n v="5"/>
    <n v="7"/>
    <n v="4"/>
    <n v="0"/>
    <n v="0"/>
    <n v="5"/>
    <n v="0"/>
    <n v="0"/>
    <n v="3"/>
    <n v="3"/>
    <n v="0"/>
    <n v="0"/>
    <n v="0"/>
    <n v="15"/>
    <n v="1"/>
    <n v="0"/>
    <n v="0.6"/>
    <n v="1.1000000000000001"/>
    <n v="0.5"/>
  </r>
  <r>
    <n v="33"/>
    <s v="Herman Solomon"/>
    <m/>
    <x v="29"/>
    <n v="11"/>
    <n v="34"/>
    <n v="31"/>
    <n v="13"/>
    <n v="0.41899999999999998"/>
    <n v="3"/>
    <n v="11"/>
    <n v="2"/>
    <n v="0"/>
    <n v="0"/>
    <n v="6"/>
    <n v="3"/>
    <n v="1"/>
    <n v="3"/>
    <n v="1"/>
    <n v="1"/>
    <n v="0"/>
    <n v="1"/>
    <n v="15"/>
    <n v="2"/>
    <n v="0"/>
    <n v="0.48399999999999999"/>
    <n v="0.92500000000000004"/>
    <n v="0.44118000000000002"/>
  </r>
  <r>
    <n v="0"/>
    <s v="Ken Kappelmann"/>
    <m/>
    <x v="27"/>
    <n v="11"/>
    <n v="32"/>
    <n v="29"/>
    <n v="12"/>
    <n v="0.41399999999999998"/>
    <n v="6"/>
    <n v="10"/>
    <n v="1"/>
    <n v="1"/>
    <n v="0"/>
    <n v="7"/>
    <n v="0"/>
    <n v="0"/>
    <n v="4"/>
    <n v="1"/>
    <n v="2"/>
    <n v="0"/>
    <n v="0"/>
    <n v="15"/>
    <n v="0"/>
    <n v="0"/>
    <n v="0.51700000000000002"/>
    <n v="0.98599999999999999"/>
    <n v="0.46875"/>
  </r>
  <r>
    <n v="3"/>
    <s v="Jeromy Lyman"/>
    <m/>
    <x v="20"/>
    <n v="12"/>
    <n v="40"/>
    <n v="32"/>
    <n v="13"/>
    <n v="0.40600000000000003"/>
    <n v="6"/>
    <n v="11"/>
    <n v="2"/>
    <n v="0"/>
    <n v="0"/>
    <n v="8"/>
    <n v="3"/>
    <n v="0"/>
    <n v="2"/>
    <n v="6"/>
    <n v="1"/>
    <n v="0"/>
    <n v="1"/>
    <n v="15"/>
    <n v="1"/>
    <n v="1"/>
    <n v="0.46899999999999997"/>
    <n v="0.96899999999999997"/>
    <n v="0.5"/>
  </r>
  <r>
    <n v="77"/>
    <s v="Tony Lazar"/>
    <m/>
    <x v="30"/>
    <n v="8"/>
    <n v="22"/>
    <n v="20"/>
    <n v="8"/>
    <n v="0.4"/>
    <n v="5"/>
    <n v="5"/>
    <n v="1"/>
    <n v="0"/>
    <n v="2"/>
    <n v="2"/>
    <n v="3"/>
    <n v="0"/>
    <n v="3"/>
    <n v="2"/>
    <n v="0"/>
    <n v="0"/>
    <n v="0"/>
    <n v="15"/>
    <n v="0"/>
    <n v="0"/>
    <n v="0.75"/>
    <n v="1.2050000000000001"/>
    <n v="0.45454"/>
  </r>
  <r>
    <n v="4"/>
    <s v="Dan Denman"/>
    <m/>
    <x v="12"/>
    <n v="17"/>
    <n v="45"/>
    <n v="36"/>
    <n v="14"/>
    <n v="0.38900000000000001"/>
    <n v="8"/>
    <n v="13"/>
    <n v="1"/>
    <n v="0"/>
    <n v="0"/>
    <n v="8"/>
    <n v="0"/>
    <n v="0"/>
    <n v="8"/>
    <n v="4"/>
    <n v="5"/>
    <n v="0"/>
    <n v="0"/>
    <n v="15"/>
    <n v="0"/>
    <n v="0"/>
    <n v="0.41699999999999998"/>
    <n v="0.92800000000000005"/>
    <n v="0.51110999999999995"/>
  </r>
  <r>
    <n v="7"/>
    <s v="Paul Bissonette"/>
    <m/>
    <x v="29"/>
    <n v="14"/>
    <n v="40"/>
    <n v="36"/>
    <n v="14"/>
    <n v="0.38900000000000001"/>
    <n v="7"/>
    <n v="13"/>
    <n v="1"/>
    <n v="0"/>
    <n v="0"/>
    <n v="7"/>
    <n v="1"/>
    <n v="0"/>
    <n v="4"/>
    <n v="3"/>
    <n v="1"/>
    <n v="0"/>
    <n v="0"/>
    <n v="15"/>
    <n v="4"/>
    <n v="0"/>
    <n v="0.41699999999999998"/>
    <n v="0.86699999999999999"/>
    <n v="0.45"/>
  </r>
  <r>
    <n v="11"/>
    <s v="Joshua Doerr"/>
    <m/>
    <x v="5"/>
    <n v="13"/>
    <n v="39"/>
    <n v="37"/>
    <n v="14"/>
    <n v="0.378"/>
    <n v="9"/>
    <n v="13"/>
    <n v="1"/>
    <n v="0"/>
    <n v="0"/>
    <n v="7"/>
    <n v="2"/>
    <n v="0"/>
    <n v="5"/>
    <n v="2"/>
    <n v="0"/>
    <n v="0"/>
    <n v="0"/>
    <n v="15"/>
    <n v="2"/>
    <n v="0"/>
    <n v="0.40500000000000003"/>
    <n v="0.81599999999999995"/>
    <n v="0.41026000000000001"/>
  </r>
  <r>
    <n v="77"/>
    <s v="Joe Witt"/>
    <m/>
    <x v="8"/>
    <n v="11"/>
    <n v="38"/>
    <n v="35"/>
    <n v="13"/>
    <n v="0.371"/>
    <n v="3"/>
    <n v="11"/>
    <n v="2"/>
    <n v="0"/>
    <n v="0"/>
    <n v="7"/>
    <n v="0"/>
    <n v="0"/>
    <n v="1"/>
    <n v="3"/>
    <n v="0"/>
    <n v="0"/>
    <n v="0"/>
    <n v="15"/>
    <n v="0"/>
    <n v="0"/>
    <n v="0.42899999999999999"/>
    <n v="0.85"/>
    <n v="0.42104999999999998"/>
  </r>
  <r>
    <n v="11"/>
    <s v="Eric Princl"/>
    <m/>
    <x v="10"/>
    <n v="14"/>
    <n v="37"/>
    <n v="36"/>
    <n v="13"/>
    <n v="0.36099999999999999"/>
    <n v="7"/>
    <n v="11"/>
    <n v="2"/>
    <n v="0"/>
    <n v="0"/>
    <n v="4"/>
    <n v="1"/>
    <n v="0"/>
    <n v="1"/>
    <n v="1"/>
    <n v="0"/>
    <n v="0"/>
    <n v="0"/>
    <n v="15"/>
    <n v="0"/>
    <n v="0"/>
    <n v="0.41699999999999998"/>
    <n v="0.79500000000000004"/>
    <n v="0.37837999999999999"/>
  </r>
  <r>
    <n v="5"/>
    <s v="Matt Jordan"/>
    <m/>
    <x v="22"/>
    <n v="14"/>
    <n v="47"/>
    <n v="37"/>
    <n v="13"/>
    <n v="0.35099999999999998"/>
    <n v="3"/>
    <n v="11"/>
    <n v="2"/>
    <n v="0"/>
    <n v="0"/>
    <n v="11"/>
    <n v="0"/>
    <n v="1"/>
    <n v="6"/>
    <n v="8"/>
    <n v="0"/>
    <n v="1"/>
    <n v="1"/>
    <n v="15"/>
    <n v="2"/>
    <n v="0"/>
    <n v="0.40500000000000003"/>
    <n v="0.85199999999999998"/>
    <n v="0.44680999999999998"/>
  </r>
  <r>
    <n v="30"/>
    <s v="Zach Malwitz"/>
    <m/>
    <x v="13"/>
    <n v="15"/>
    <n v="49"/>
    <n v="45"/>
    <n v="15"/>
    <n v="0.33300000000000002"/>
    <n v="8"/>
    <n v="15"/>
    <n v="0"/>
    <n v="0"/>
    <n v="0"/>
    <n v="4"/>
    <n v="0"/>
    <n v="0"/>
    <n v="5"/>
    <n v="2"/>
    <n v="1"/>
    <n v="1"/>
    <n v="0"/>
    <n v="15"/>
    <n v="2"/>
    <n v="0"/>
    <n v="0.33300000000000002"/>
    <n v="0.70099999999999996"/>
    <n v="0.36735000000000001"/>
  </r>
  <r>
    <n v="21"/>
    <s v="Ryan Simonson"/>
    <m/>
    <x v="19"/>
    <n v="16"/>
    <n v="53"/>
    <n v="44"/>
    <n v="14"/>
    <n v="0.318"/>
    <n v="3"/>
    <n v="13"/>
    <n v="1"/>
    <n v="0"/>
    <n v="0"/>
    <n v="7"/>
    <n v="4"/>
    <n v="1"/>
    <n v="5"/>
    <n v="6"/>
    <n v="2"/>
    <n v="0"/>
    <n v="1"/>
    <n v="15"/>
    <n v="0"/>
    <n v="1"/>
    <n v="0.34100000000000003"/>
    <n v="0.75600000000000001"/>
    <n v="0.41509000000000001"/>
  </r>
  <r>
    <n v="12"/>
    <s v="Brian Moynihan"/>
    <m/>
    <x v="1"/>
    <n v="14"/>
    <n v="49"/>
    <n v="43"/>
    <n v="13"/>
    <n v="0.30199999999999999"/>
    <n v="9"/>
    <n v="11"/>
    <n v="2"/>
    <n v="0"/>
    <n v="0"/>
    <n v="10"/>
    <n v="5"/>
    <n v="0"/>
    <n v="2"/>
    <n v="4"/>
    <n v="1"/>
    <n v="0"/>
    <n v="1"/>
    <n v="15"/>
    <n v="3"/>
    <n v="0"/>
    <n v="0.34899999999999998"/>
    <n v="0.71599999999999997"/>
    <n v="0.36735000000000001"/>
  </r>
  <r>
    <n v="32"/>
    <s v="Kyle Fredrickson"/>
    <m/>
    <x v="13"/>
    <n v="15"/>
    <n v="44"/>
    <n v="40"/>
    <n v="12"/>
    <n v="0.3"/>
    <n v="7"/>
    <n v="9"/>
    <n v="3"/>
    <n v="0"/>
    <n v="0"/>
    <n v="4"/>
    <n v="2"/>
    <n v="0"/>
    <n v="3"/>
    <n v="4"/>
    <n v="0"/>
    <n v="0"/>
    <n v="0"/>
    <n v="15"/>
    <n v="2"/>
    <n v="0"/>
    <n v="0.375"/>
    <n v="0.73899999999999999"/>
    <n v="0.36364000000000002"/>
  </r>
  <r>
    <m/>
    <s v="Terryn Aguilera"/>
    <m/>
    <x v="18"/>
    <n v="14"/>
    <n v="53"/>
    <n v="44"/>
    <n v="13"/>
    <n v="0.29499999999999998"/>
    <n v="14"/>
    <n v="11"/>
    <n v="2"/>
    <n v="0"/>
    <n v="0"/>
    <n v="5"/>
    <n v="4"/>
    <n v="2"/>
    <n v="2"/>
    <n v="7"/>
    <n v="2"/>
    <n v="0"/>
    <n v="0"/>
    <n v="15"/>
    <n v="4"/>
    <n v="0"/>
    <n v="0.34100000000000003"/>
    <n v="0.75600000000000001"/>
    <n v="0.41509000000000001"/>
  </r>
  <r>
    <n v="15"/>
    <s v="Jon Arenz"/>
    <m/>
    <x v="11"/>
    <n v="15"/>
    <n v="52"/>
    <n v="43"/>
    <n v="12"/>
    <n v="0.27900000000000003"/>
    <n v="10"/>
    <n v="9"/>
    <n v="3"/>
    <n v="0"/>
    <n v="0"/>
    <n v="10"/>
    <n v="4"/>
    <n v="1"/>
    <n v="6"/>
    <n v="3"/>
    <n v="3"/>
    <n v="0"/>
    <n v="3"/>
    <n v="15"/>
    <n v="0"/>
    <n v="0"/>
    <n v="0.34899999999999998"/>
    <n v="0.69499999999999995"/>
    <n v="0.34615000000000001"/>
  </r>
  <r>
    <n v="27"/>
    <s v="Troy Koenig"/>
    <m/>
    <x v="26"/>
    <n v="16"/>
    <n v="58"/>
    <n v="51"/>
    <n v="14"/>
    <n v="0.27500000000000002"/>
    <n v="9"/>
    <n v="13"/>
    <n v="1"/>
    <n v="0"/>
    <n v="0"/>
    <n v="8"/>
    <n v="3"/>
    <n v="2"/>
    <n v="6"/>
    <n v="5"/>
    <n v="0"/>
    <n v="0"/>
    <n v="2"/>
    <n v="15"/>
    <n v="4"/>
    <n v="2"/>
    <n v="0.29399999999999998"/>
    <n v="0.622"/>
    <n v="0.32758999999999999"/>
  </r>
  <r>
    <n v="20"/>
    <s v="Curtis Ennis"/>
    <m/>
    <x v="27"/>
    <n v="17"/>
    <n v="49"/>
    <n v="42"/>
    <n v="10"/>
    <n v="0.23799999999999999"/>
    <n v="9"/>
    <n v="7"/>
    <n v="2"/>
    <n v="0"/>
    <n v="1"/>
    <n v="4"/>
    <n v="0"/>
    <n v="0"/>
    <n v="11"/>
    <n v="3"/>
    <n v="4"/>
    <n v="0"/>
    <n v="0"/>
    <n v="15"/>
    <n v="2"/>
    <n v="0"/>
    <n v="0.35699999999999998"/>
    <n v="0.70399999999999996"/>
    <n v="0.34694000000000003"/>
  </r>
  <r>
    <n v="9"/>
    <s v="Andy Hauskins"/>
    <m/>
    <x v="20"/>
    <n v="14"/>
    <n v="52"/>
    <n v="48"/>
    <n v="11"/>
    <n v="0.22900000000000001"/>
    <n v="10"/>
    <n v="8"/>
    <n v="2"/>
    <n v="1"/>
    <n v="0"/>
    <n v="6"/>
    <n v="6"/>
    <n v="0"/>
    <n v="7"/>
    <n v="3"/>
    <n v="1"/>
    <n v="0"/>
    <n v="0"/>
    <n v="15"/>
    <n v="2"/>
    <n v="0"/>
    <n v="0.313"/>
    <n v="0.60099999999999998"/>
    <n v="0.28845999999999999"/>
  </r>
  <r>
    <n v="10"/>
    <s v="KC Johnson"/>
    <m/>
    <x v="5"/>
    <n v="8"/>
    <n v="28"/>
    <n v="25"/>
    <n v="13"/>
    <n v="0.52"/>
    <n v="11"/>
    <n v="12"/>
    <n v="1"/>
    <n v="0"/>
    <n v="0"/>
    <n v="0"/>
    <n v="0"/>
    <n v="0"/>
    <n v="2"/>
    <n v="3"/>
    <n v="0"/>
    <n v="0"/>
    <n v="0"/>
    <n v="14"/>
    <n v="0"/>
    <n v="0"/>
    <n v="0.56000000000000005"/>
    <n v="1.131"/>
    <n v="0.57142999999999999"/>
  </r>
  <r>
    <n v="33"/>
    <s v="John &quot;JJ&quot; Jensen"/>
    <m/>
    <x v="26"/>
    <n v="15"/>
    <n v="41"/>
    <n v="28"/>
    <n v="14"/>
    <n v="0.5"/>
    <n v="8"/>
    <n v="14"/>
    <n v="0"/>
    <n v="0"/>
    <n v="0"/>
    <n v="5"/>
    <n v="1"/>
    <n v="0"/>
    <n v="4"/>
    <n v="7"/>
    <n v="4"/>
    <n v="1"/>
    <n v="1"/>
    <n v="14"/>
    <n v="1"/>
    <n v="0"/>
    <n v="0.5"/>
    <n v="1.1100000000000001"/>
    <n v="0.60975999999999997"/>
  </r>
  <r>
    <n v="16"/>
    <s v="Andy Bertram"/>
    <m/>
    <x v="23"/>
    <n v="11"/>
    <n v="29"/>
    <n v="23"/>
    <n v="11"/>
    <n v="0.47799999999999998"/>
    <n v="11"/>
    <n v="9"/>
    <n v="1"/>
    <n v="1"/>
    <n v="0"/>
    <n v="2"/>
    <n v="3"/>
    <n v="0"/>
    <n v="0"/>
    <n v="6"/>
    <n v="0"/>
    <n v="0"/>
    <n v="0"/>
    <n v="14"/>
    <n v="1"/>
    <n v="1"/>
    <n v="0.60899999999999999"/>
    <n v="1.1950000000000001"/>
    <n v="0.58621000000000001"/>
  </r>
  <r>
    <n v="0"/>
    <s v="Ryan Bruns"/>
    <m/>
    <x v="16"/>
    <n v="9"/>
    <n v="28"/>
    <n v="21"/>
    <n v="10"/>
    <n v="0.47599999999999998"/>
    <n v="9"/>
    <n v="6"/>
    <n v="4"/>
    <n v="0"/>
    <n v="0"/>
    <n v="9"/>
    <n v="2"/>
    <n v="0"/>
    <n v="2"/>
    <n v="1"/>
    <n v="6"/>
    <n v="0"/>
    <n v="0"/>
    <n v="14"/>
    <n v="0"/>
    <n v="0"/>
    <n v="0.66700000000000004"/>
    <n v="1.274"/>
    <n v="0.60714000000000001"/>
  </r>
  <r>
    <n v="3"/>
    <s v="Ryan Lutzka"/>
    <m/>
    <x v="0"/>
    <n v="12"/>
    <n v="40"/>
    <n v="29"/>
    <n v="13"/>
    <n v="0.44800000000000001"/>
    <n v="13"/>
    <n v="12"/>
    <n v="1"/>
    <n v="0"/>
    <n v="0"/>
    <n v="6"/>
    <n v="0"/>
    <n v="0"/>
    <n v="3"/>
    <n v="8"/>
    <n v="2"/>
    <n v="1"/>
    <n v="0"/>
    <n v="14"/>
    <n v="2"/>
    <n v="1"/>
    <n v="0.48299999999999998"/>
    <n v="1.0580000000000001"/>
    <n v="0.57499999999999996"/>
  </r>
  <r>
    <n v="4"/>
    <s v="Ryan Hess"/>
    <m/>
    <x v="7"/>
    <n v="11"/>
    <n v="30"/>
    <n v="28"/>
    <n v="12"/>
    <n v="0.42899999999999999"/>
    <n v="6"/>
    <n v="10"/>
    <n v="2"/>
    <n v="0"/>
    <n v="0"/>
    <n v="8"/>
    <n v="0"/>
    <n v="0"/>
    <n v="1"/>
    <n v="2"/>
    <n v="0"/>
    <n v="0"/>
    <n v="0"/>
    <n v="14"/>
    <n v="0"/>
    <n v="0"/>
    <n v="0.5"/>
    <n v="0.96699999999999997"/>
    <n v="0.46666999999999997"/>
  </r>
  <r>
    <m/>
    <s v="Drew Rhoda"/>
    <m/>
    <x v="4"/>
    <n v="18"/>
    <n v="36"/>
    <n v="33"/>
    <n v="14"/>
    <n v="0.42399999999999999"/>
    <n v="7"/>
    <n v="14"/>
    <n v="0"/>
    <n v="0"/>
    <n v="0"/>
    <n v="3"/>
    <n v="0"/>
    <n v="0"/>
    <n v="5"/>
    <n v="2"/>
    <n v="0"/>
    <n v="0"/>
    <n v="1"/>
    <n v="14"/>
    <n v="0"/>
    <n v="0"/>
    <n v="0.42399999999999999"/>
    <n v="0.86899999999999999"/>
    <n v="0.44444"/>
  </r>
  <r>
    <m/>
    <s v="Chris Freeman"/>
    <m/>
    <x v="18"/>
    <n v="14"/>
    <n v="39"/>
    <n v="34"/>
    <n v="14"/>
    <n v="0.41199999999999998"/>
    <n v="7"/>
    <n v="14"/>
    <n v="0"/>
    <n v="0"/>
    <n v="0"/>
    <n v="13"/>
    <n v="4"/>
    <n v="0"/>
    <n v="2"/>
    <n v="2"/>
    <n v="0"/>
    <n v="1"/>
    <n v="2"/>
    <n v="14"/>
    <n v="1"/>
    <n v="0"/>
    <n v="0.41199999999999998"/>
    <n v="0.82199999999999995"/>
    <n v="0.41026000000000001"/>
  </r>
  <r>
    <m/>
    <s v="Leoncio Rodriguez"/>
    <m/>
    <x v="13"/>
    <n v="11"/>
    <n v="30"/>
    <n v="27"/>
    <n v="11"/>
    <n v="0.40699999999999997"/>
    <n v="6"/>
    <n v="8"/>
    <n v="3"/>
    <n v="0"/>
    <n v="0"/>
    <n v="3"/>
    <n v="0"/>
    <n v="2"/>
    <n v="3"/>
    <n v="2"/>
    <n v="0"/>
    <n v="0"/>
    <n v="1"/>
    <n v="14"/>
    <n v="1"/>
    <n v="0"/>
    <n v="0.51900000000000002"/>
    <n v="0.95199999999999996"/>
    <n v="0.43332999999999999"/>
  </r>
  <r>
    <n v="17"/>
    <s v="Dan Smolik"/>
    <m/>
    <x v="0"/>
    <n v="13"/>
    <n v="41"/>
    <n v="34"/>
    <n v="13"/>
    <n v="0.38200000000000001"/>
    <n v="11"/>
    <n v="12"/>
    <n v="1"/>
    <n v="0"/>
    <n v="0"/>
    <n v="6"/>
    <n v="7"/>
    <n v="0"/>
    <n v="3"/>
    <n v="5"/>
    <n v="1"/>
    <n v="0"/>
    <n v="1"/>
    <n v="14"/>
    <n v="0"/>
    <n v="1"/>
    <n v="0.41199999999999998"/>
    <n v="0.875"/>
    <n v="0.46342"/>
  </r>
  <r>
    <n v="35"/>
    <s v="Matt VanOverbeke"/>
    <m/>
    <x v="9"/>
    <n v="12"/>
    <n v="33"/>
    <n v="29"/>
    <n v="11"/>
    <n v="0.379"/>
    <n v="11"/>
    <n v="8"/>
    <n v="3"/>
    <n v="0"/>
    <n v="0"/>
    <n v="10"/>
    <n v="3"/>
    <n v="1"/>
    <n v="4"/>
    <n v="3"/>
    <n v="1"/>
    <n v="0"/>
    <n v="0"/>
    <n v="14"/>
    <n v="3"/>
    <n v="0"/>
    <n v="0.48299999999999998"/>
    <n v="0.93700000000000006"/>
    <n v="0.45454"/>
  </r>
  <r>
    <n v="18"/>
    <s v="Greg Nathe"/>
    <m/>
    <x v="15"/>
    <n v="17"/>
    <n v="40"/>
    <n v="35"/>
    <n v="13"/>
    <n v="0.371"/>
    <n v="10"/>
    <n v="12"/>
    <n v="1"/>
    <n v="0"/>
    <n v="0"/>
    <n v="0"/>
    <n v="2"/>
    <n v="0"/>
    <n v="5"/>
    <n v="4"/>
    <n v="1"/>
    <n v="0"/>
    <n v="0"/>
    <n v="14"/>
    <n v="2"/>
    <n v="1"/>
    <n v="0.4"/>
    <n v="0.85"/>
    <n v="0.45"/>
  </r>
  <r>
    <n v="8"/>
    <s v="Mike Dhaene"/>
    <m/>
    <x v="9"/>
    <n v="12"/>
    <n v="40"/>
    <n v="34"/>
    <n v="12"/>
    <n v="0.35299999999999998"/>
    <n v="6"/>
    <n v="10"/>
    <n v="2"/>
    <n v="0"/>
    <n v="0"/>
    <n v="10"/>
    <n v="0"/>
    <n v="0"/>
    <n v="3"/>
    <n v="6"/>
    <n v="0"/>
    <n v="0"/>
    <n v="0"/>
    <n v="14"/>
    <n v="1"/>
    <n v="0"/>
    <n v="0.41199999999999998"/>
    <n v="0.86199999999999999"/>
    <n v="0.45"/>
  </r>
  <r>
    <n v="18"/>
    <s v="Lueck, Mike"/>
    <m/>
    <x v="17"/>
    <n v="10"/>
    <n v="30"/>
    <n v="23"/>
    <n v="8"/>
    <n v="0.34799999999999998"/>
    <n v="9"/>
    <n v="3"/>
    <n v="4"/>
    <n v="1"/>
    <n v="0"/>
    <n v="5"/>
    <n v="2"/>
    <n v="0"/>
    <n v="3"/>
    <n v="7"/>
    <n v="0"/>
    <n v="0"/>
    <n v="0"/>
    <n v="14"/>
    <n v="0"/>
    <n v="0"/>
    <n v="0.60899999999999999"/>
    <n v="1.109"/>
    <n v="0.5"/>
  </r>
  <r>
    <n v="23"/>
    <s v="Eric Ceplecha"/>
    <m/>
    <x v="12"/>
    <n v="17"/>
    <n v="46"/>
    <n v="41"/>
    <n v="13"/>
    <n v="0.317"/>
    <n v="4"/>
    <n v="12"/>
    <n v="1"/>
    <n v="0"/>
    <n v="0"/>
    <n v="5"/>
    <n v="0"/>
    <n v="0"/>
    <n v="4"/>
    <n v="4"/>
    <n v="0"/>
    <n v="0"/>
    <n v="1"/>
    <n v="14"/>
    <n v="0"/>
    <n v="0"/>
    <n v="0.34100000000000003"/>
    <n v="0.71099999999999997"/>
    <n v="0.36956"/>
  </r>
  <r>
    <n v="1"/>
    <s v="Josh Maus"/>
    <m/>
    <x v="3"/>
    <n v="13"/>
    <n v="49"/>
    <n v="42"/>
    <n v="13"/>
    <n v="0.31"/>
    <n v="12"/>
    <n v="12"/>
    <n v="1"/>
    <n v="0"/>
    <n v="0"/>
    <n v="4"/>
    <n v="1"/>
    <n v="1"/>
    <n v="2"/>
    <n v="7"/>
    <n v="0"/>
    <n v="0"/>
    <n v="0"/>
    <n v="14"/>
    <n v="0"/>
    <n v="0"/>
    <n v="0.33300000000000002"/>
    <n v="0.74099999999999999"/>
    <n v="0.40816000000000002"/>
  </r>
  <r>
    <n v="15"/>
    <s v="Smith, Bryon"/>
    <m/>
    <x v="28"/>
    <n v="15"/>
    <n v="43"/>
    <n v="39"/>
    <n v="12"/>
    <n v="0.308"/>
    <n v="8"/>
    <n v="11"/>
    <n v="0"/>
    <n v="1"/>
    <n v="0"/>
    <n v="9"/>
    <n v="3"/>
    <n v="0"/>
    <n v="10"/>
    <n v="3"/>
    <n v="1"/>
    <n v="0"/>
    <n v="0"/>
    <n v="14"/>
    <n v="2"/>
    <n v="0"/>
    <n v="0.35899999999999999"/>
    <n v="0.73099999999999998"/>
    <n v="0.37208999999999998"/>
  </r>
  <r>
    <n v="13"/>
    <s v="Terry Knop"/>
    <m/>
    <x v="24"/>
    <n v="15"/>
    <n v="51"/>
    <n v="44"/>
    <n v="13"/>
    <n v="0.29499999999999998"/>
    <n v="6"/>
    <n v="12"/>
    <n v="1"/>
    <n v="0"/>
    <n v="0"/>
    <n v="14"/>
    <n v="1"/>
    <n v="1"/>
    <n v="6"/>
    <n v="5"/>
    <n v="1"/>
    <n v="0"/>
    <n v="1"/>
    <n v="14"/>
    <n v="2"/>
    <n v="0"/>
    <n v="0.318"/>
    <n v="0.69099999999999995"/>
    <n v="0.37254999999999999"/>
  </r>
  <r>
    <m/>
    <s v="Tyler Bergstrom"/>
    <m/>
    <x v="4"/>
    <n v="18"/>
    <n v="58"/>
    <n v="47"/>
    <n v="13"/>
    <n v="0.27700000000000002"/>
    <n v="10"/>
    <n v="12"/>
    <n v="1"/>
    <n v="0"/>
    <n v="0"/>
    <n v="8"/>
    <n v="0"/>
    <n v="0"/>
    <n v="6"/>
    <n v="8"/>
    <n v="3"/>
    <n v="0"/>
    <n v="0"/>
    <n v="14"/>
    <n v="0"/>
    <n v="1"/>
    <n v="0.29799999999999999"/>
    <n v="0.71199999999999997"/>
    <n v="0.41378999999999999"/>
  </r>
  <r>
    <n v="11"/>
    <s v="Tom Ramy"/>
    <m/>
    <x v="19"/>
    <n v="11"/>
    <n v="32"/>
    <n v="29"/>
    <n v="8"/>
    <n v="0.27600000000000002"/>
    <n v="2"/>
    <n v="2"/>
    <n v="6"/>
    <n v="0"/>
    <n v="0"/>
    <n v="10"/>
    <n v="0"/>
    <n v="0"/>
    <n v="1"/>
    <n v="2"/>
    <n v="1"/>
    <n v="0"/>
    <n v="0"/>
    <n v="14"/>
    <n v="0"/>
    <n v="1"/>
    <n v="0.48299999999999998"/>
    <n v="0.82699999999999996"/>
    <n v="0.34375"/>
  </r>
  <r>
    <n v="28"/>
    <s v="Tony Schaefer"/>
    <m/>
    <x v="29"/>
    <n v="16"/>
    <n v="53"/>
    <n v="42"/>
    <n v="11"/>
    <n v="0.26200000000000001"/>
    <n v="17"/>
    <n v="8"/>
    <n v="3"/>
    <n v="0"/>
    <n v="0"/>
    <n v="3"/>
    <n v="8"/>
    <n v="0"/>
    <n v="8"/>
    <n v="8"/>
    <n v="3"/>
    <n v="0"/>
    <n v="0"/>
    <n v="14"/>
    <n v="3"/>
    <n v="0"/>
    <n v="0.33300000000000002"/>
    <n v="0.748"/>
    <n v="0.41509000000000001"/>
  </r>
  <r>
    <m/>
    <s v="Shawn Overgaard"/>
    <m/>
    <x v="4"/>
    <n v="17"/>
    <n v="27"/>
    <n v="27"/>
    <n v="13"/>
    <n v="0.48099999999999998"/>
    <n v="4"/>
    <n v="13"/>
    <n v="0"/>
    <n v="0"/>
    <n v="0"/>
    <n v="5"/>
    <n v="0"/>
    <n v="0"/>
    <n v="3"/>
    <n v="0"/>
    <n v="0"/>
    <n v="0"/>
    <n v="0"/>
    <n v="13"/>
    <n v="0"/>
    <n v="0"/>
    <n v="0.48099999999999998"/>
    <n v="0.96299999999999997"/>
    <n v="0.48148000000000002"/>
  </r>
  <r>
    <n v="29"/>
    <s v="Joe McCluskey"/>
    <m/>
    <x v="12"/>
    <n v="18"/>
    <n v="36"/>
    <n v="28"/>
    <n v="13"/>
    <n v="0.46400000000000002"/>
    <n v="2"/>
    <n v="13"/>
    <n v="0"/>
    <n v="0"/>
    <n v="0"/>
    <n v="7"/>
    <n v="0"/>
    <n v="1"/>
    <n v="0"/>
    <n v="5"/>
    <n v="2"/>
    <n v="0"/>
    <n v="1"/>
    <n v="13"/>
    <n v="0"/>
    <n v="1"/>
    <n v="0.46400000000000002"/>
    <n v="1.02"/>
    <n v="0.55556000000000005"/>
  </r>
  <r>
    <n v="6"/>
    <s v="Bill Hausmann"/>
    <m/>
    <x v="0"/>
    <n v="8"/>
    <n v="28"/>
    <n v="25"/>
    <n v="10"/>
    <n v="0.4"/>
    <n v="7"/>
    <n v="7"/>
    <n v="3"/>
    <n v="0"/>
    <n v="0"/>
    <n v="10"/>
    <n v="1"/>
    <n v="0"/>
    <n v="3"/>
    <n v="3"/>
    <n v="0"/>
    <n v="0"/>
    <n v="0"/>
    <n v="13"/>
    <n v="0"/>
    <n v="0"/>
    <n v="0.52"/>
    <n v="0.98399999999999999"/>
    <n v="0.46428999999999998"/>
  </r>
  <r>
    <n v="10"/>
    <s v="Derek Dittmer"/>
    <m/>
    <x v="15"/>
    <n v="17"/>
    <n v="31"/>
    <n v="26"/>
    <n v="10"/>
    <n v="0.38500000000000001"/>
    <n v="3"/>
    <n v="7"/>
    <n v="3"/>
    <n v="0"/>
    <n v="0"/>
    <n v="2"/>
    <n v="0"/>
    <n v="0"/>
    <n v="4"/>
    <n v="3"/>
    <n v="2"/>
    <n v="0"/>
    <n v="0"/>
    <n v="13"/>
    <n v="3"/>
    <n v="0"/>
    <n v="0.5"/>
    <n v="0.98399999999999999"/>
    <n v="0.48387000000000002"/>
  </r>
  <r>
    <n v="3"/>
    <s v="Chris Adams"/>
    <m/>
    <x v="21"/>
    <n v="10"/>
    <n v="34"/>
    <n v="34"/>
    <n v="13"/>
    <n v="0.38200000000000001"/>
    <n v="0"/>
    <n v="13"/>
    <n v="0"/>
    <n v="0"/>
    <n v="0"/>
    <n v="0"/>
    <n v="0"/>
    <n v="0"/>
    <n v="0"/>
    <n v="0"/>
    <n v="0"/>
    <n v="0"/>
    <n v="0"/>
    <n v="13"/>
    <n v="0"/>
    <n v="0"/>
    <n v="0.38200000000000001"/>
    <n v="0.76500000000000001"/>
    <n v="0.38235000000000002"/>
  </r>
  <r>
    <n v="14"/>
    <s v="David Devine"/>
    <m/>
    <x v="11"/>
    <n v="12"/>
    <n v="45"/>
    <n v="34"/>
    <n v="13"/>
    <n v="0.38200000000000001"/>
    <n v="8"/>
    <n v="13"/>
    <n v="0"/>
    <n v="0"/>
    <n v="0"/>
    <n v="11"/>
    <n v="0"/>
    <n v="0"/>
    <n v="2"/>
    <n v="8"/>
    <n v="3"/>
    <n v="0"/>
    <n v="0"/>
    <n v="13"/>
    <n v="0"/>
    <n v="0"/>
    <n v="0.38200000000000001"/>
    <n v="0.91600000000000004"/>
    <n v="0.53332999999999997"/>
  </r>
  <r>
    <n v="30"/>
    <s v="Steve Gomm"/>
    <m/>
    <x v="31"/>
    <n v="10"/>
    <n v="32"/>
    <n v="29"/>
    <n v="11"/>
    <n v="0.379"/>
    <n v="4"/>
    <n v="9"/>
    <n v="2"/>
    <n v="0"/>
    <n v="0"/>
    <n v="6"/>
    <n v="1"/>
    <n v="0"/>
    <n v="2"/>
    <n v="3"/>
    <n v="0"/>
    <n v="0"/>
    <n v="0"/>
    <n v="13"/>
    <n v="2"/>
    <n v="1"/>
    <n v="0.44800000000000001"/>
    <n v="0.88600000000000001"/>
    <n v="0.4375"/>
  </r>
  <r>
    <n v="10"/>
    <s v="Emery Hull"/>
    <m/>
    <x v="0"/>
    <n v="7"/>
    <n v="27"/>
    <n v="19"/>
    <n v="7"/>
    <n v="0.36799999999999999"/>
    <n v="6"/>
    <n v="5"/>
    <n v="0"/>
    <n v="0"/>
    <n v="2"/>
    <n v="11"/>
    <n v="2"/>
    <n v="0"/>
    <n v="1"/>
    <n v="4"/>
    <n v="4"/>
    <n v="0"/>
    <n v="0"/>
    <n v="13"/>
    <n v="1"/>
    <n v="0"/>
    <n v="0.68400000000000005"/>
    <n v="1.24"/>
    <n v="0.55556000000000005"/>
  </r>
  <r>
    <n v="8"/>
    <s v="Brandon Bartholomew"/>
    <m/>
    <x v="26"/>
    <n v="17"/>
    <n v="46"/>
    <n v="35"/>
    <n v="12"/>
    <n v="0.34300000000000003"/>
    <n v="11"/>
    <n v="11"/>
    <n v="1"/>
    <n v="0"/>
    <n v="0"/>
    <n v="11"/>
    <n v="0"/>
    <n v="0"/>
    <n v="4"/>
    <n v="6"/>
    <n v="3"/>
    <n v="0"/>
    <n v="2"/>
    <n v="13"/>
    <n v="2"/>
    <n v="0"/>
    <n v="0.371"/>
    <n v="0.82799999999999996"/>
    <n v="0.45651999999999998"/>
  </r>
  <r>
    <n v="5"/>
    <s v="Charlie Steingas"/>
    <m/>
    <x v="21"/>
    <n v="14"/>
    <n v="40"/>
    <n v="40"/>
    <n v="13"/>
    <n v="0.32500000000000001"/>
    <n v="0"/>
    <n v="13"/>
    <n v="0"/>
    <n v="0"/>
    <n v="0"/>
    <n v="0"/>
    <n v="0"/>
    <n v="0"/>
    <n v="0"/>
    <n v="0"/>
    <n v="0"/>
    <n v="0"/>
    <n v="0"/>
    <n v="13"/>
    <n v="0"/>
    <n v="0"/>
    <n v="0.32500000000000001"/>
    <n v="0.65"/>
    <n v="0.32500000000000001"/>
  </r>
  <r>
    <n v="9"/>
    <s v="Lance Reynolds"/>
    <m/>
    <x v="5"/>
    <n v="16"/>
    <n v="41"/>
    <n v="38"/>
    <n v="12"/>
    <n v="0.316"/>
    <n v="7"/>
    <n v="11"/>
    <n v="1"/>
    <n v="0"/>
    <n v="0"/>
    <n v="6"/>
    <n v="0"/>
    <n v="0"/>
    <n v="4"/>
    <n v="0"/>
    <n v="0"/>
    <n v="2"/>
    <n v="1"/>
    <n v="13"/>
    <n v="2"/>
    <n v="0"/>
    <n v="0.34200000000000003"/>
    <n v="0.63500000000000001"/>
    <n v="0.29268"/>
  </r>
  <r>
    <n v="23"/>
    <s v="Nate Jackson"/>
    <m/>
    <x v="26"/>
    <n v="15"/>
    <n v="47"/>
    <n v="38"/>
    <n v="12"/>
    <n v="0.316"/>
    <n v="10"/>
    <n v="11"/>
    <n v="1"/>
    <n v="0"/>
    <n v="0"/>
    <n v="7"/>
    <n v="0"/>
    <n v="0"/>
    <n v="4"/>
    <n v="8"/>
    <n v="0"/>
    <n v="0"/>
    <n v="1"/>
    <n v="13"/>
    <n v="1"/>
    <n v="0"/>
    <n v="0.34200000000000003"/>
    <n v="0.76800000000000002"/>
    <n v="0.42553000000000002"/>
  </r>
  <r>
    <n v="7"/>
    <s v="Troy Williams"/>
    <m/>
    <x v="31"/>
    <n v="13"/>
    <n v="40"/>
    <n v="35"/>
    <n v="11"/>
    <n v="0.314"/>
    <n v="5"/>
    <n v="9"/>
    <n v="2"/>
    <n v="0"/>
    <n v="0"/>
    <n v="2"/>
    <n v="5"/>
    <n v="0"/>
    <n v="4"/>
    <n v="3"/>
    <n v="1"/>
    <n v="0"/>
    <n v="1"/>
    <n v="13"/>
    <n v="0"/>
    <n v="0"/>
    <n v="0.371"/>
    <n v="0.746"/>
    <n v="0.375"/>
  </r>
  <r>
    <n v="21"/>
    <s v="Michael Lerchen"/>
    <m/>
    <x v="7"/>
    <n v="13"/>
    <n v="41"/>
    <n v="33"/>
    <n v="10"/>
    <n v="0.30299999999999999"/>
    <n v="6"/>
    <n v="8"/>
    <n v="1"/>
    <n v="1"/>
    <n v="0"/>
    <n v="2"/>
    <n v="3"/>
    <n v="0"/>
    <n v="6"/>
    <n v="7"/>
    <n v="1"/>
    <n v="0"/>
    <n v="0"/>
    <n v="13"/>
    <n v="0"/>
    <n v="0"/>
    <n v="0.39400000000000002"/>
    <n v="0.83299999999999996"/>
    <n v="0.43902000000000002"/>
  </r>
  <r>
    <n v="25"/>
    <s v="Fuller, Pete"/>
    <m/>
    <x v="17"/>
    <n v="13"/>
    <n v="42"/>
    <n v="33"/>
    <n v="10"/>
    <n v="0.30299999999999999"/>
    <n v="6"/>
    <n v="7"/>
    <n v="3"/>
    <n v="0"/>
    <n v="0"/>
    <n v="6"/>
    <n v="0"/>
    <n v="0"/>
    <n v="7"/>
    <n v="2"/>
    <n v="5"/>
    <n v="1"/>
    <n v="1"/>
    <n v="13"/>
    <n v="0"/>
    <n v="0"/>
    <n v="0.39400000000000002"/>
    <n v="0.79900000000000004"/>
    <n v="0.40476000000000001"/>
  </r>
  <r>
    <n v="34"/>
    <s v="Andy Howie"/>
    <m/>
    <x v="3"/>
    <n v="18"/>
    <n v="45"/>
    <n v="40"/>
    <n v="12"/>
    <n v="0.3"/>
    <n v="8"/>
    <n v="11"/>
    <n v="1"/>
    <n v="0"/>
    <n v="0"/>
    <n v="10"/>
    <n v="0"/>
    <n v="1"/>
    <n v="4"/>
    <n v="5"/>
    <n v="0"/>
    <n v="0"/>
    <n v="0"/>
    <n v="13"/>
    <n v="0"/>
    <n v="0"/>
    <n v="0.32500000000000001"/>
    <n v="0.70299999999999996"/>
    <n v="0.37778"/>
  </r>
  <r>
    <n v="5"/>
    <s v="Olson, Eric"/>
    <m/>
    <x v="17"/>
    <n v="16"/>
    <n v="49"/>
    <n v="37"/>
    <n v="11"/>
    <n v="0.29699999999999999"/>
    <n v="6"/>
    <n v="9"/>
    <n v="2"/>
    <n v="0"/>
    <n v="0"/>
    <n v="7"/>
    <n v="1"/>
    <n v="0"/>
    <n v="5"/>
    <n v="10"/>
    <n v="2"/>
    <n v="0"/>
    <n v="0"/>
    <n v="13"/>
    <n v="1"/>
    <n v="0"/>
    <n v="0.35099999999999998"/>
    <n v="0.82099999999999995"/>
    <n v="0.46938999999999997"/>
  </r>
  <r>
    <n v="19"/>
    <s v="Austin Mitchell"/>
    <m/>
    <x v="8"/>
    <n v="14"/>
    <n v="34"/>
    <n v="31"/>
    <n v="9"/>
    <n v="0.28999999999999998"/>
    <n v="5"/>
    <n v="7"/>
    <n v="1"/>
    <n v="0"/>
    <n v="1"/>
    <n v="5"/>
    <n v="0"/>
    <n v="0"/>
    <n v="4"/>
    <n v="3"/>
    <n v="0"/>
    <n v="0"/>
    <n v="0"/>
    <n v="13"/>
    <n v="0"/>
    <n v="0"/>
    <n v="0.41899999999999998"/>
    <n v="0.77200000000000002"/>
    <n v="0.35293999999999998"/>
  </r>
  <r>
    <m/>
    <s v="Tim Thoreson"/>
    <m/>
    <x v="18"/>
    <n v="16"/>
    <n v="60"/>
    <n v="45"/>
    <n v="13"/>
    <n v="0.28899999999999998"/>
    <n v="10"/>
    <n v="13"/>
    <n v="0"/>
    <n v="0"/>
    <n v="0"/>
    <n v="6"/>
    <n v="1"/>
    <n v="0"/>
    <n v="1"/>
    <n v="9"/>
    <n v="6"/>
    <n v="0"/>
    <n v="0"/>
    <n v="13"/>
    <n v="3"/>
    <n v="0"/>
    <n v="0.28899999999999998"/>
    <n v="0.75600000000000001"/>
    <n v="0.46666999999999997"/>
  </r>
  <r>
    <n v="72"/>
    <s v="Ryan Paulson"/>
    <m/>
    <x v="21"/>
    <n v="16"/>
    <n v="47"/>
    <n v="47"/>
    <n v="13"/>
    <n v="0.27700000000000002"/>
    <n v="0"/>
    <n v="13"/>
    <n v="0"/>
    <n v="0"/>
    <n v="0"/>
    <n v="0"/>
    <n v="0"/>
    <n v="0"/>
    <n v="0"/>
    <n v="0"/>
    <n v="0"/>
    <n v="0"/>
    <n v="0"/>
    <n v="13"/>
    <n v="0"/>
    <n v="0"/>
    <n v="0.27700000000000002"/>
    <n v="0.55300000000000005"/>
    <n v="0.27660000000000001"/>
  </r>
  <r>
    <n v="14"/>
    <s v="Andy Pass"/>
    <m/>
    <x v="7"/>
    <n v="16"/>
    <n v="49"/>
    <n v="44"/>
    <n v="12"/>
    <n v="0.27300000000000002"/>
    <n v="11"/>
    <n v="11"/>
    <n v="1"/>
    <n v="0"/>
    <n v="0"/>
    <n v="2"/>
    <n v="1"/>
    <n v="0"/>
    <n v="10"/>
    <n v="5"/>
    <n v="0"/>
    <n v="0"/>
    <n v="0"/>
    <n v="13"/>
    <n v="0"/>
    <n v="0"/>
    <n v="0.29499999999999998"/>
    <n v="0.64200000000000002"/>
    <n v="0.34694000000000003"/>
  </r>
  <r>
    <n v="44"/>
    <s v="Prank, Tyler"/>
    <m/>
    <x v="28"/>
    <n v="16"/>
    <n v="55"/>
    <n v="48"/>
    <n v="13"/>
    <n v="0.27100000000000002"/>
    <n v="4"/>
    <n v="13"/>
    <n v="0"/>
    <n v="0"/>
    <n v="0"/>
    <n v="2"/>
    <n v="0"/>
    <n v="0"/>
    <n v="4"/>
    <n v="6"/>
    <n v="1"/>
    <n v="0"/>
    <n v="0"/>
    <n v="13"/>
    <n v="1"/>
    <n v="0"/>
    <n v="0.27100000000000002"/>
    <n v="0.63400000000000001"/>
    <n v="0.36364000000000002"/>
  </r>
  <r>
    <n v="22"/>
    <s v="Dan Gorder"/>
    <m/>
    <x v="14"/>
    <n v="17"/>
    <n v="46"/>
    <n v="43"/>
    <n v="11"/>
    <n v="0.25600000000000001"/>
    <n v="4"/>
    <n v="9"/>
    <n v="2"/>
    <n v="0"/>
    <n v="0"/>
    <n v="6"/>
    <n v="0"/>
    <n v="0"/>
    <n v="8"/>
    <n v="2"/>
    <n v="1"/>
    <n v="0"/>
    <n v="0"/>
    <n v="13"/>
    <n v="2"/>
    <n v="2"/>
    <n v="0.30199999999999999"/>
    <n v="0.60699999999999998"/>
    <n v="0.30435000000000001"/>
  </r>
  <r>
    <n v="16"/>
    <s v="Wes Hanson"/>
    <m/>
    <x v="24"/>
    <n v="18"/>
    <n v="57"/>
    <n v="51"/>
    <n v="11"/>
    <n v="0.216"/>
    <n v="8"/>
    <n v="9"/>
    <n v="2"/>
    <n v="0"/>
    <n v="0"/>
    <n v="12"/>
    <n v="1"/>
    <n v="0"/>
    <n v="10"/>
    <n v="3"/>
    <n v="3"/>
    <n v="0"/>
    <n v="0"/>
    <n v="13"/>
    <n v="1"/>
    <n v="4"/>
    <n v="0.255"/>
    <n v="0.55300000000000005"/>
    <n v="0.29825000000000002"/>
  </r>
  <r>
    <n v="32"/>
    <s v="Tim Duffy"/>
    <m/>
    <x v="30"/>
    <n v="6"/>
    <n v="18"/>
    <n v="15"/>
    <n v="9"/>
    <n v="0.6"/>
    <n v="5"/>
    <n v="6"/>
    <n v="3"/>
    <n v="0"/>
    <n v="0"/>
    <n v="4"/>
    <n v="0"/>
    <n v="0"/>
    <n v="1"/>
    <n v="2"/>
    <n v="1"/>
    <n v="0"/>
    <n v="0"/>
    <n v="12"/>
    <n v="0"/>
    <n v="0"/>
    <n v="0.8"/>
    <n v="1.4670000000000001"/>
    <n v="0.66666999999999998"/>
  </r>
  <r>
    <n v="33"/>
    <s v="Bert Westerman"/>
    <m/>
    <x v="25"/>
    <n v="12"/>
    <n v="20"/>
    <n v="17"/>
    <n v="9"/>
    <n v="0.52900000000000003"/>
    <n v="8"/>
    <n v="6"/>
    <n v="3"/>
    <n v="0"/>
    <n v="0"/>
    <n v="4"/>
    <n v="3"/>
    <n v="0"/>
    <n v="3"/>
    <n v="3"/>
    <n v="0"/>
    <n v="0"/>
    <n v="0"/>
    <n v="12"/>
    <n v="0"/>
    <n v="0"/>
    <n v="0.70599999999999996"/>
    <n v="1.306"/>
    <n v="0.6"/>
  </r>
  <r>
    <n v="16"/>
    <s v="Mark Groebner"/>
    <m/>
    <x v="10"/>
    <n v="6"/>
    <n v="16"/>
    <n v="14"/>
    <n v="7"/>
    <n v="0.5"/>
    <n v="3"/>
    <n v="4"/>
    <n v="2"/>
    <n v="0"/>
    <n v="1"/>
    <n v="7"/>
    <n v="0"/>
    <n v="0"/>
    <n v="1"/>
    <n v="2"/>
    <n v="0"/>
    <n v="0"/>
    <n v="0"/>
    <n v="12"/>
    <n v="0"/>
    <n v="0"/>
    <n v="0.85699999999999998"/>
    <n v="1.42"/>
    <n v="0.5625"/>
  </r>
  <r>
    <n v="17"/>
    <s v="Johnson, Chris"/>
    <m/>
    <x v="17"/>
    <n v="8"/>
    <n v="23"/>
    <n v="20"/>
    <n v="10"/>
    <n v="0.5"/>
    <n v="5"/>
    <n v="8"/>
    <n v="2"/>
    <n v="0"/>
    <n v="0"/>
    <n v="3"/>
    <n v="0"/>
    <n v="0"/>
    <n v="1"/>
    <n v="2"/>
    <n v="1"/>
    <n v="0"/>
    <n v="0"/>
    <n v="12"/>
    <n v="0"/>
    <n v="0"/>
    <n v="0.6"/>
    <n v="1.165"/>
    <n v="0.56521999999999994"/>
  </r>
  <r>
    <n v="18"/>
    <s v="Tim Scott"/>
    <m/>
    <x v="29"/>
    <n v="8"/>
    <n v="24"/>
    <n v="22"/>
    <n v="10"/>
    <n v="0.45500000000000002"/>
    <n v="9"/>
    <n v="8"/>
    <n v="2"/>
    <n v="0"/>
    <n v="0"/>
    <n v="6"/>
    <n v="5"/>
    <n v="0"/>
    <n v="3"/>
    <n v="2"/>
    <n v="0"/>
    <n v="0"/>
    <n v="0"/>
    <n v="12"/>
    <n v="2"/>
    <n v="0"/>
    <n v="0.54500000000000004"/>
    <n v="1.0449999999999999"/>
    <n v="0.5"/>
  </r>
  <r>
    <n v="19"/>
    <s v="Doug Groebner"/>
    <m/>
    <x v="16"/>
    <n v="8"/>
    <n v="24"/>
    <n v="19"/>
    <n v="8"/>
    <n v="0.42099999999999999"/>
    <n v="9"/>
    <n v="5"/>
    <n v="2"/>
    <n v="1"/>
    <n v="0"/>
    <n v="5"/>
    <n v="2"/>
    <n v="0"/>
    <n v="3"/>
    <n v="3"/>
    <n v="1"/>
    <n v="0"/>
    <n v="1"/>
    <n v="12"/>
    <n v="1"/>
    <n v="0"/>
    <n v="0.63200000000000001"/>
    <n v="1.1319999999999999"/>
    <n v="0.5"/>
  </r>
  <r>
    <m/>
    <s v="Joey Schnoor"/>
    <m/>
    <x v="4"/>
    <n v="18"/>
    <n v="35"/>
    <n v="29"/>
    <n v="12"/>
    <n v="0.41399999999999998"/>
    <n v="2"/>
    <n v="12"/>
    <n v="0"/>
    <n v="0"/>
    <n v="0"/>
    <n v="7"/>
    <n v="0"/>
    <n v="0"/>
    <n v="1"/>
    <n v="5"/>
    <n v="0"/>
    <n v="0"/>
    <n v="1"/>
    <n v="12"/>
    <n v="0"/>
    <n v="1"/>
    <n v="0.41399999999999998"/>
    <n v="0.9"/>
    <n v="0.48570999999999998"/>
  </r>
  <r>
    <n v="26"/>
    <s v="Bill Miller"/>
    <m/>
    <x v="19"/>
    <n v="8"/>
    <n v="27"/>
    <n v="22"/>
    <n v="9"/>
    <n v="0.40899999999999997"/>
    <n v="8"/>
    <n v="6"/>
    <n v="3"/>
    <n v="0"/>
    <n v="0"/>
    <n v="8"/>
    <n v="1"/>
    <n v="0"/>
    <n v="3"/>
    <n v="4"/>
    <n v="0"/>
    <n v="0"/>
    <n v="1"/>
    <n v="12"/>
    <n v="0"/>
    <n v="0"/>
    <n v="0.54500000000000004"/>
    <n v="1.0269999999999999"/>
    <n v="0.48148000000000002"/>
  </r>
  <r>
    <m/>
    <s v="Tony Schwictenberg"/>
    <m/>
    <x v="12"/>
    <n v="17"/>
    <n v="35"/>
    <n v="30"/>
    <n v="12"/>
    <n v="0.4"/>
    <n v="6"/>
    <n v="12"/>
    <n v="0"/>
    <n v="0"/>
    <n v="0"/>
    <n v="4"/>
    <n v="0"/>
    <n v="0"/>
    <n v="2"/>
    <n v="3"/>
    <n v="2"/>
    <n v="0"/>
    <n v="0"/>
    <n v="12"/>
    <n v="0"/>
    <n v="0"/>
    <n v="0.4"/>
    <n v="0.88600000000000001"/>
    <n v="0.48570999999999998"/>
  </r>
  <r>
    <n v="2"/>
    <s v="Cody Candler"/>
    <m/>
    <x v="24"/>
    <n v="8"/>
    <n v="27"/>
    <n v="23"/>
    <n v="9"/>
    <n v="0.39100000000000001"/>
    <n v="7"/>
    <n v="6"/>
    <n v="3"/>
    <n v="0"/>
    <n v="0"/>
    <n v="3"/>
    <n v="5"/>
    <n v="1"/>
    <n v="5"/>
    <n v="3"/>
    <n v="1"/>
    <n v="0"/>
    <n v="0"/>
    <n v="12"/>
    <n v="0"/>
    <n v="0"/>
    <n v="0.52200000000000002"/>
    <n v="1.0029999999999999"/>
    <n v="0.48148000000000002"/>
  </r>
  <r>
    <n v="9"/>
    <s v="Greg Shoss"/>
    <m/>
    <x v="15"/>
    <n v="17"/>
    <n v="35"/>
    <n v="31"/>
    <n v="12"/>
    <n v="0.38700000000000001"/>
    <n v="12"/>
    <n v="12"/>
    <n v="0"/>
    <n v="0"/>
    <n v="0"/>
    <n v="2"/>
    <n v="4"/>
    <n v="0"/>
    <n v="3"/>
    <n v="4"/>
    <n v="0"/>
    <n v="0"/>
    <n v="0"/>
    <n v="12"/>
    <n v="3"/>
    <n v="0"/>
    <n v="0.38700000000000001"/>
    <n v="0.84399999999999997"/>
    <n v="0.45713999999999999"/>
  </r>
  <r>
    <n v="21"/>
    <s v="James Zapf"/>
    <m/>
    <x v="30"/>
    <n v="10"/>
    <n v="28"/>
    <n v="26"/>
    <n v="10"/>
    <n v="0.38500000000000001"/>
    <n v="4"/>
    <n v="8"/>
    <n v="2"/>
    <n v="0"/>
    <n v="0"/>
    <n v="2"/>
    <n v="4"/>
    <n v="0"/>
    <n v="1"/>
    <n v="0"/>
    <n v="2"/>
    <n v="0"/>
    <n v="0"/>
    <n v="12"/>
    <n v="0"/>
    <n v="0"/>
    <n v="0.46200000000000002"/>
    <n v="0.89"/>
    <n v="0.42857000000000001"/>
  </r>
  <r>
    <n v="18"/>
    <s v="Dan Popple"/>
    <m/>
    <x v="27"/>
    <n v="11"/>
    <n v="34"/>
    <n v="30"/>
    <n v="11"/>
    <n v="0.36699999999999999"/>
    <n v="5"/>
    <n v="10"/>
    <n v="1"/>
    <n v="0"/>
    <n v="0"/>
    <n v="9"/>
    <n v="0"/>
    <n v="0"/>
    <n v="4"/>
    <n v="3"/>
    <n v="0"/>
    <n v="0"/>
    <n v="1"/>
    <n v="12"/>
    <n v="0"/>
    <n v="0"/>
    <n v="0.4"/>
    <n v="0.81200000000000006"/>
    <n v="0.41176000000000001"/>
  </r>
  <r>
    <n v="31"/>
    <s v="Greg Sell"/>
    <m/>
    <x v="10"/>
    <n v="15"/>
    <n v="35"/>
    <n v="25"/>
    <n v="9"/>
    <n v="0.36"/>
    <n v="11"/>
    <n v="6"/>
    <n v="3"/>
    <n v="0"/>
    <n v="0"/>
    <n v="4"/>
    <n v="1"/>
    <n v="0"/>
    <n v="5"/>
    <n v="3"/>
    <n v="4"/>
    <n v="3"/>
    <n v="0"/>
    <n v="12"/>
    <n v="1"/>
    <n v="0"/>
    <n v="0.48"/>
    <n v="0.93700000000000006"/>
    <n v="0.45713999999999999"/>
  </r>
  <r>
    <m/>
    <s v="Craig Osborne"/>
    <m/>
    <x v="13"/>
    <n v="11"/>
    <n v="32"/>
    <n v="28"/>
    <n v="10"/>
    <n v="0.35699999999999998"/>
    <n v="7"/>
    <n v="8"/>
    <n v="2"/>
    <n v="0"/>
    <n v="0"/>
    <n v="6"/>
    <n v="3"/>
    <n v="1"/>
    <n v="3"/>
    <n v="4"/>
    <n v="0"/>
    <n v="0"/>
    <n v="0"/>
    <n v="12"/>
    <n v="0"/>
    <n v="0"/>
    <n v="0.42899999999999999"/>
    <n v="0.86599999999999999"/>
    <n v="0.4375"/>
  </r>
  <r>
    <m/>
    <s v="Jose Ortiz"/>
    <m/>
    <x v="13"/>
    <n v="14"/>
    <n v="32"/>
    <n v="28"/>
    <n v="10"/>
    <n v="0.35699999999999998"/>
    <n v="6"/>
    <n v="8"/>
    <n v="2"/>
    <n v="0"/>
    <n v="0"/>
    <n v="7"/>
    <n v="4"/>
    <n v="0"/>
    <n v="1"/>
    <n v="4"/>
    <n v="0"/>
    <n v="0"/>
    <n v="0"/>
    <n v="12"/>
    <n v="1"/>
    <n v="1"/>
    <n v="0.42899999999999999"/>
    <n v="0.86599999999999999"/>
    <n v="0.4375"/>
  </r>
  <r>
    <n v="77"/>
    <s v="Ryan Neuberger"/>
    <m/>
    <x v="5"/>
    <n v="9"/>
    <n v="28"/>
    <n v="26"/>
    <n v="9"/>
    <n v="0.34599999999999997"/>
    <n v="4"/>
    <n v="6"/>
    <n v="3"/>
    <n v="0"/>
    <n v="0"/>
    <n v="9"/>
    <n v="1"/>
    <n v="1"/>
    <n v="9"/>
    <n v="0"/>
    <n v="0"/>
    <n v="0"/>
    <n v="2"/>
    <n v="12"/>
    <n v="0"/>
    <n v="0"/>
    <n v="0.46200000000000002"/>
    <n v="0.78300000000000003"/>
    <n v="0.32142999999999999"/>
  </r>
  <r>
    <m/>
    <s v="Kyle Bergstrom"/>
    <m/>
    <x v="4"/>
    <n v="16"/>
    <n v="33"/>
    <n v="26"/>
    <n v="9"/>
    <n v="0.34599999999999997"/>
    <n v="4"/>
    <n v="8"/>
    <n v="0"/>
    <n v="0"/>
    <n v="1"/>
    <n v="10"/>
    <n v="0"/>
    <n v="0"/>
    <n v="3"/>
    <n v="7"/>
    <n v="0"/>
    <n v="0"/>
    <n v="0"/>
    <n v="12"/>
    <n v="0"/>
    <n v="0"/>
    <n v="0.46200000000000002"/>
    <n v="0.94599999999999995"/>
    <n v="0.48485"/>
  </r>
  <r>
    <n v="88"/>
    <s v="Rod Sauer"/>
    <m/>
    <x v="25"/>
    <n v="16"/>
    <n v="38"/>
    <n v="36"/>
    <n v="12"/>
    <n v="0.33300000000000002"/>
    <n v="6"/>
    <n v="12"/>
    <n v="0"/>
    <n v="0"/>
    <n v="0"/>
    <n v="4"/>
    <n v="0"/>
    <n v="0"/>
    <n v="6"/>
    <n v="2"/>
    <n v="0"/>
    <n v="0"/>
    <n v="0"/>
    <n v="12"/>
    <n v="1"/>
    <n v="0"/>
    <n v="0.33300000000000002"/>
    <n v="0.70199999999999996"/>
    <n v="0.36842000000000003"/>
  </r>
  <r>
    <n v="19"/>
    <s v="Eric Hendrickx"/>
    <m/>
    <x v="5"/>
    <n v="10"/>
    <n v="36"/>
    <n v="28"/>
    <n v="9"/>
    <n v="0.32100000000000001"/>
    <n v="7"/>
    <n v="6"/>
    <n v="3"/>
    <n v="0"/>
    <n v="0"/>
    <n v="13"/>
    <n v="0"/>
    <n v="0"/>
    <n v="0"/>
    <n v="4"/>
    <n v="2"/>
    <n v="0"/>
    <n v="2"/>
    <n v="12"/>
    <n v="2"/>
    <n v="0"/>
    <n v="0.42899999999999999"/>
    <n v="0.84499999999999997"/>
    <n v="0.41666999999999998"/>
  </r>
  <r>
    <n v="1"/>
    <s v="Cody Stahl"/>
    <m/>
    <x v="31"/>
    <n v="17"/>
    <n v="43"/>
    <n v="36"/>
    <n v="11"/>
    <n v="0.30599999999999999"/>
    <n v="5"/>
    <n v="10"/>
    <n v="1"/>
    <n v="0"/>
    <n v="0"/>
    <n v="2"/>
    <n v="10"/>
    <n v="1"/>
    <n v="4"/>
    <n v="6"/>
    <n v="0"/>
    <n v="0"/>
    <n v="1"/>
    <n v="12"/>
    <n v="2"/>
    <n v="1"/>
    <n v="0.33300000000000002"/>
    <n v="0.72899999999999998"/>
    <n v="0.39534999999999998"/>
  </r>
  <r>
    <n v="44"/>
    <s v="Rudy Lopez"/>
    <m/>
    <x v="3"/>
    <n v="14"/>
    <n v="45"/>
    <n v="41"/>
    <n v="11"/>
    <n v="0.26800000000000002"/>
    <n v="7"/>
    <n v="10"/>
    <n v="1"/>
    <n v="0"/>
    <n v="0"/>
    <n v="6"/>
    <n v="3"/>
    <n v="0"/>
    <n v="1"/>
    <n v="4"/>
    <n v="0"/>
    <n v="0"/>
    <n v="0"/>
    <n v="12"/>
    <n v="0"/>
    <n v="0"/>
    <n v="0.29299999999999998"/>
    <n v="0.626"/>
    <n v="0.33333000000000002"/>
  </r>
  <r>
    <n v="44"/>
    <s v="Tim Jandro"/>
    <m/>
    <x v="21"/>
    <n v="15"/>
    <n v="47"/>
    <n v="47"/>
    <n v="12"/>
    <n v="0.255"/>
    <n v="0"/>
    <n v="12"/>
    <n v="0"/>
    <n v="0"/>
    <n v="0"/>
    <n v="0"/>
    <n v="0"/>
    <n v="0"/>
    <n v="0"/>
    <n v="0"/>
    <n v="0"/>
    <n v="0"/>
    <n v="0"/>
    <n v="12"/>
    <n v="0"/>
    <n v="0"/>
    <n v="0.255"/>
    <n v="0.51100000000000001"/>
    <n v="0.25531999999999999"/>
  </r>
  <r>
    <n v="5"/>
    <s v="Bryan Cogswell"/>
    <m/>
    <x v="29"/>
    <n v="17"/>
    <n v="45"/>
    <n v="44"/>
    <n v="11"/>
    <n v="0.25"/>
    <n v="8"/>
    <n v="10"/>
    <n v="1"/>
    <n v="0"/>
    <n v="0"/>
    <n v="3"/>
    <n v="6"/>
    <n v="0"/>
    <n v="7"/>
    <n v="1"/>
    <n v="0"/>
    <n v="0"/>
    <n v="0"/>
    <n v="12"/>
    <n v="6"/>
    <n v="0"/>
    <n v="0.27300000000000002"/>
    <n v="0.53900000000000003"/>
    <n v="0.26667000000000002"/>
  </r>
  <r>
    <n v="12"/>
    <s v="Jamie Houselog"/>
    <m/>
    <x v="19"/>
    <n v="18"/>
    <n v="52"/>
    <n v="46"/>
    <n v="10"/>
    <n v="0.217"/>
    <n v="8"/>
    <n v="8"/>
    <n v="2"/>
    <n v="0"/>
    <n v="0"/>
    <n v="1"/>
    <n v="2"/>
    <n v="0"/>
    <n v="4"/>
    <n v="6"/>
    <n v="0"/>
    <n v="0"/>
    <n v="0"/>
    <n v="12"/>
    <n v="1"/>
    <n v="1"/>
    <n v="0.26100000000000001"/>
    <n v="0.56899999999999995"/>
    <n v="0.30769000000000002"/>
  </r>
  <r>
    <m/>
    <s v="Rob Peterson"/>
    <m/>
    <x v="18"/>
    <n v="18"/>
    <n v="53"/>
    <n v="47"/>
    <n v="10"/>
    <n v="0.21299999999999999"/>
    <n v="6"/>
    <n v="8"/>
    <n v="2"/>
    <n v="0"/>
    <n v="0"/>
    <n v="5"/>
    <n v="0"/>
    <n v="0"/>
    <n v="8"/>
    <n v="3"/>
    <n v="2"/>
    <n v="1"/>
    <n v="0"/>
    <n v="12"/>
    <n v="1"/>
    <n v="0"/>
    <n v="0.255"/>
    <n v="0.53800000000000003"/>
    <n v="0.28301999999999999"/>
  </r>
  <r>
    <n v="2"/>
    <s v="Adam Erickson"/>
    <m/>
    <x v="19"/>
    <n v="15"/>
    <n v="55"/>
    <n v="48"/>
    <n v="10"/>
    <n v="0.20799999999999999"/>
    <n v="7"/>
    <n v="8"/>
    <n v="2"/>
    <n v="0"/>
    <n v="0"/>
    <n v="4"/>
    <n v="2"/>
    <n v="0"/>
    <n v="3"/>
    <n v="1"/>
    <n v="6"/>
    <n v="0"/>
    <n v="0"/>
    <n v="12"/>
    <n v="1"/>
    <n v="0"/>
    <n v="0.25"/>
    <n v="0.55900000000000005"/>
    <n v="0.30908999999999998"/>
  </r>
  <r>
    <n v="19"/>
    <s v="Josh Conley"/>
    <m/>
    <x v="24"/>
    <n v="6"/>
    <n v="17"/>
    <n v="14"/>
    <n v="8"/>
    <n v="0.57099999999999995"/>
    <n v="3"/>
    <n v="5"/>
    <n v="3"/>
    <n v="0"/>
    <n v="0"/>
    <n v="3"/>
    <n v="0"/>
    <n v="0"/>
    <n v="1"/>
    <n v="0"/>
    <n v="3"/>
    <n v="0"/>
    <n v="0"/>
    <n v="11"/>
    <n v="1"/>
    <n v="1"/>
    <n v="0.78600000000000003"/>
    <n v="1.4330000000000001"/>
    <n v="0.64705999999999997"/>
  </r>
  <r>
    <n v="21"/>
    <s v="Brett Hoffmann"/>
    <m/>
    <x v="3"/>
    <n v="6"/>
    <n v="23"/>
    <n v="18"/>
    <n v="9"/>
    <n v="0.5"/>
    <n v="6"/>
    <n v="7"/>
    <n v="2"/>
    <n v="0"/>
    <n v="0"/>
    <n v="7"/>
    <n v="1"/>
    <n v="0"/>
    <n v="1"/>
    <n v="3"/>
    <n v="1"/>
    <n v="0"/>
    <n v="1"/>
    <n v="11"/>
    <n v="0"/>
    <n v="0"/>
    <n v="0.61099999999999999"/>
    <n v="1.1759999999999999"/>
    <n v="0.56521999999999994"/>
  </r>
  <r>
    <n v="68"/>
    <s v="Michael Bauer"/>
    <m/>
    <x v="6"/>
    <n v="14"/>
    <n v="24"/>
    <n v="22"/>
    <n v="10"/>
    <n v="0.45500000000000002"/>
    <n v="8"/>
    <n v="9"/>
    <n v="1"/>
    <n v="0"/>
    <n v="0"/>
    <n v="2"/>
    <n v="4"/>
    <n v="1"/>
    <n v="1"/>
    <n v="1"/>
    <n v="1"/>
    <n v="0"/>
    <n v="0"/>
    <n v="11"/>
    <n v="1"/>
    <n v="0"/>
    <n v="0.5"/>
    <n v="1"/>
    <n v="0.5"/>
  </r>
  <r>
    <n v="5"/>
    <s v="Adam Van Sickle"/>
    <m/>
    <x v="3"/>
    <n v="6"/>
    <n v="16"/>
    <n v="14"/>
    <n v="6"/>
    <n v="0.42899999999999999"/>
    <n v="5"/>
    <n v="3"/>
    <n v="2"/>
    <n v="0"/>
    <n v="1"/>
    <n v="4"/>
    <n v="1"/>
    <n v="0"/>
    <n v="0"/>
    <n v="0"/>
    <n v="1"/>
    <n v="0"/>
    <n v="1"/>
    <n v="11"/>
    <n v="0"/>
    <n v="0"/>
    <n v="0.78600000000000003"/>
    <n v="1.2230000000000001"/>
    <n v="0.4375"/>
  </r>
  <r>
    <n v="42"/>
    <s v="Paul Murphy"/>
    <m/>
    <x v="0"/>
    <n v="10"/>
    <n v="27"/>
    <n v="21"/>
    <n v="9"/>
    <n v="0.42899999999999999"/>
    <n v="11"/>
    <n v="7"/>
    <n v="2"/>
    <n v="0"/>
    <n v="0"/>
    <n v="4"/>
    <n v="1"/>
    <n v="0"/>
    <n v="4"/>
    <n v="5"/>
    <n v="1"/>
    <n v="0"/>
    <n v="0"/>
    <n v="11"/>
    <n v="2"/>
    <n v="0"/>
    <n v="0.52400000000000002"/>
    <n v="1.079"/>
    <n v="0.55556000000000005"/>
  </r>
  <r>
    <m/>
    <s v="Kyle Henkemeyer"/>
    <m/>
    <x v="25"/>
    <n v="8"/>
    <n v="22"/>
    <n v="21"/>
    <n v="9"/>
    <n v="0.42899999999999999"/>
    <n v="5"/>
    <n v="7"/>
    <n v="2"/>
    <n v="0"/>
    <n v="0"/>
    <n v="6"/>
    <n v="0"/>
    <n v="0"/>
    <n v="4"/>
    <n v="0"/>
    <n v="0"/>
    <n v="0"/>
    <n v="1"/>
    <n v="11"/>
    <n v="0"/>
    <n v="0"/>
    <n v="0.52400000000000002"/>
    <n v="0.93300000000000005"/>
    <n v="0.40909000000000001"/>
  </r>
  <r>
    <n v="6"/>
    <s v="Johnson, Ryan"/>
    <m/>
    <x v="28"/>
    <n v="9"/>
    <n v="33"/>
    <n v="26"/>
    <n v="11"/>
    <n v="0.42299999999999999"/>
    <n v="7"/>
    <n v="11"/>
    <n v="0"/>
    <n v="0"/>
    <n v="0"/>
    <n v="2"/>
    <n v="5"/>
    <n v="0"/>
    <n v="6"/>
    <n v="7"/>
    <n v="0"/>
    <n v="0"/>
    <n v="0"/>
    <n v="11"/>
    <n v="0"/>
    <n v="0"/>
    <n v="0.42299999999999999"/>
    <n v="0.96899999999999997"/>
    <n v="0.54545999999999994"/>
  </r>
  <r>
    <n v="20"/>
    <s v="Mike Madison"/>
    <m/>
    <x v="25"/>
    <n v="13"/>
    <n v="29"/>
    <n v="26"/>
    <n v="11"/>
    <n v="0.42299999999999999"/>
    <n v="4"/>
    <n v="11"/>
    <n v="0"/>
    <n v="0"/>
    <n v="0"/>
    <n v="12"/>
    <n v="1"/>
    <n v="0"/>
    <n v="1"/>
    <n v="3"/>
    <n v="0"/>
    <n v="0"/>
    <n v="0"/>
    <n v="11"/>
    <n v="0"/>
    <n v="0"/>
    <n v="0.42299999999999999"/>
    <n v="0.90600000000000003"/>
    <n v="0.48276000000000002"/>
  </r>
  <r>
    <n v="4"/>
    <s v="Casey Gast"/>
    <m/>
    <x v="26"/>
    <n v="12"/>
    <n v="35"/>
    <n v="28"/>
    <n v="11"/>
    <n v="0.39300000000000002"/>
    <n v="13"/>
    <n v="11"/>
    <n v="0"/>
    <n v="0"/>
    <n v="0"/>
    <n v="4"/>
    <n v="1"/>
    <n v="2"/>
    <n v="4"/>
    <n v="7"/>
    <n v="0"/>
    <n v="0"/>
    <n v="0"/>
    <n v="11"/>
    <n v="2"/>
    <n v="0"/>
    <n v="0.39300000000000002"/>
    <n v="0.90700000000000003"/>
    <n v="0.51429000000000002"/>
  </r>
  <r>
    <n v="17"/>
    <s v="Scott Angus"/>
    <m/>
    <x v="12"/>
    <n v="13"/>
    <n v="34"/>
    <n v="30"/>
    <n v="11"/>
    <n v="0.36699999999999999"/>
    <n v="2"/>
    <n v="11"/>
    <n v="0"/>
    <n v="0"/>
    <n v="0"/>
    <n v="5"/>
    <n v="1"/>
    <n v="0"/>
    <n v="3"/>
    <n v="4"/>
    <n v="0"/>
    <n v="0"/>
    <n v="0"/>
    <n v="11"/>
    <n v="0"/>
    <n v="0"/>
    <n v="0.36699999999999999"/>
    <n v="0.80800000000000005"/>
    <n v="0.44118000000000002"/>
  </r>
  <r>
    <n v="18"/>
    <s v="Matt Novak"/>
    <m/>
    <x v="12"/>
    <n v="16"/>
    <n v="37"/>
    <n v="30"/>
    <n v="11"/>
    <n v="0.36699999999999999"/>
    <n v="5"/>
    <n v="11"/>
    <n v="0"/>
    <n v="0"/>
    <n v="0"/>
    <n v="6"/>
    <n v="0"/>
    <n v="1"/>
    <n v="4"/>
    <n v="6"/>
    <n v="0"/>
    <n v="0"/>
    <n v="1"/>
    <n v="11"/>
    <n v="1"/>
    <n v="0"/>
    <n v="0.36699999999999999"/>
    <n v="0.82599999999999996"/>
    <n v="0.45945999999999998"/>
  </r>
  <r>
    <n v="19"/>
    <s v="Heaslip, Rian"/>
    <m/>
    <x v="17"/>
    <n v="15"/>
    <n v="35"/>
    <n v="25"/>
    <n v="9"/>
    <n v="0.36"/>
    <n v="9"/>
    <n v="7"/>
    <n v="2"/>
    <n v="0"/>
    <n v="0"/>
    <n v="9"/>
    <n v="3"/>
    <n v="0"/>
    <n v="5"/>
    <n v="6"/>
    <n v="3"/>
    <n v="0"/>
    <n v="1"/>
    <n v="11"/>
    <n v="0"/>
    <n v="0"/>
    <n v="0.44"/>
    <n v="0.95399999999999996"/>
    <n v="0.51429000000000002"/>
  </r>
  <r>
    <n v="1"/>
    <s v="Dan Rud"/>
    <m/>
    <x v="25"/>
    <n v="15"/>
    <n v="29"/>
    <n v="26"/>
    <n v="9"/>
    <n v="0.34599999999999997"/>
    <n v="7"/>
    <n v="7"/>
    <n v="2"/>
    <n v="0"/>
    <n v="0"/>
    <n v="6"/>
    <n v="5"/>
    <n v="0"/>
    <n v="1"/>
    <n v="0"/>
    <n v="2"/>
    <n v="0"/>
    <n v="1"/>
    <n v="11"/>
    <n v="0"/>
    <n v="0"/>
    <n v="0.42299999999999999"/>
    <n v="0.80200000000000005"/>
    <n v="0.37930999999999998"/>
  </r>
  <r>
    <n v="2"/>
    <s v="Jeff Clabots"/>
    <m/>
    <x v="26"/>
    <n v="8"/>
    <n v="28"/>
    <n v="27"/>
    <n v="9"/>
    <n v="0.33300000000000002"/>
    <n v="7"/>
    <n v="7"/>
    <n v="2"/>
    <n v="0"/>
    <n v="0"/>
    <n v="2"/>
    <n v="4"/>
    <n v="0"/>
    <n v="2"/>
    <n v="1"/>
    <n v="0"/>
    <n v="0"/>
    <n v="0"/>
    <n v="11"/>
    <n v="2"/>
    <n v="0"/>
    <n v="0.40699999999999997"/>
    <n v="0.76500000000000001"/>
    <n v="0.35714000000000001"/>
  </r>
  <r>
    <n v="11"/>
    <s v="Dan Kieffer"/>
    <m/>
    <x v="6"/>
    <n v="15"/>
    <n v="29"/>
    <n v="24"/>
    <n v="8"/>
    <n v="0.33300000000000002"/>
    <n v="8"/>
    <n v="6"/>
    <n v="1"/>
    <n v="1"/>
    <n v="0"/>
    <n v="6"/>
    <n v="4"/>
    <n v="0"/>
    <n v="5"/>
    <n v="4"/>
    <n v="1"/>
    <n v="0"/>
    <n v="0"/>
    <n v="11"/>
    <n v="1"/>
    <n v="0"/>
    <n v="0.45800000000000002"/>
    <n v="0.90700000000000003"/>
    <n v="0.44828000000000001"/>
  </r>
  <r>
    <n v="1"/>
    <s v="Jake Lindsey"/>
    <m/>
    <x v="24"/>
    <n v="12"/>
    <n v="35"/>
    <n v="31"/>
    <n v="10"/>
    <n v="0.32300000000000001"/>
    <n v="9"/>
    <n v="9"/>
    <n v="1"/>
    <n v="0"/>
    <n v="0"/>
    <n v="5"/>
    <n v="5"/>
    <n v="0"/>
    <n v="5"/>
    <n v="3"/>
    <n v="1"/>
    <n v="0"/>
    <n v="0"/>
    <n v="11"/>
    <n v="3"/>
    <n v="0"/>
    <n v="0.35499999999999998"/>
    <n v="0.755"/>
    <n v="0.4"/>
  </r>
  <r>
    <n v="13"/>
    <s v="Dan Skog"/>
    <m/>
    <x v="16"/>
    <n v="11"/>
    <n v="35"/>
    <n v="28"/>
    <n v="9"/>
    <n v="0.32100000000000001"/>
    <n v="5"/>
    <n v="7"/>
    <n v="2"/>
    <n v="0"/>
    <n v="0"/>
    <n v="3"/>
    <n v="5"/>
    <n v="0"/>
    <n v="1"/>
    <n v="3"/>
    <n v="3"/>
    <n v="1"/>
    <n v="0"/>
    <n v="11"/>
    <n v="0"/>
    <n v="0"/>
    <n v="0.39300000000000002"/>
    <n v="0.82099999999999995"/>
    <n v="0.42857000000000001"/>
  </r>
  <r>
    <n v="24"/>
    <s v="Brad Albano"/>
    <m/>
    <x v="25"/>
    <n v="12"/>
    <n v="35"/>
    <n v="25"/>
    <n v="8"/>
    <n v="0.32"/>
    <n v="7"/>
    <n v="6"/>
    <n v="1"/>
    <n v="1"/>
    <n v="0"/>
    <n v="6"/>
    <n v="0"/>
    <n v="0"/>
    <n v="6"/>
    <n v="4"/>
    <n v="6"/>
    <n v="0"/>
    <n v="0"/>
    <n v="11"/>
    <n v="0"/>
    <n v="0"/>
    <n v="0.44"/>
    <n v="0.95399999999999996"/>
    <n v="0.51429000000000002"/>
  </r>
  <r>
    <n v="42"/>
    <s v="Cook, Tom"/>
    <m/>
    <x v="17"/>
    <n v="12"/>
    <n v="39"/>
    <n v="35"/>
    <n v="11"/>
    <n v="0.314"/>
    <n v="7"/>
    <n v="11"/>
    <n v="0"/>
    <n v="0"/>
    <n v="0"/>
    <n v="4"/>
    <n v="0"/>
    <n v="0"/>
    <n v="5"/>
    <n v="3"/>
    <n v="1"/>
    <n v="0"/>
    <n v="0"/>
    <n v="11"/>
    <n v="1"/>
    <n v="0"/>
    <n v="0.314"/>
    <n v="0.69899999999999995"/>
    <n v="0.38462000000000002"/>
  </r>
  <r>
    <n v="2"/>
    <s v="Arlt, Mike"/>
    <m/>
    <x v="17"/>
    <n v="8"/>
    <n v="34"/>
    <n v="27"/>
    <n v="8"/>
    <n v="0.29599999999999999"/>
    <n v="7"/>
    <n v="5"/>
    <n v="3"/>
    <n v="0"/>
    <n v="0"/>
    <n v="1"/>
    <n v="0"/>
    <n v="0"/>
    <n v="3"/>
    <n v="6"/>
    <n v="1"/>
    <n v="0"/>
    <n v="0"/>
    <n v="11"/>
    <n v="1"/>
    <n v="0"/>
    <n v="0.40699999999999997"/>
    <n v="0.84899999999999998"/>
    <n v="0.44118000000000002"/>
  </r>
  <r>
    <n v="47"/>
    <s v="Brenton Balvin"/>
    <m/>
    <x v="20"/>
    <n v="10"/>
    <n v="32"/>
    <n v="28"/>
    <n v="8"/>
    <n v="0.28599999999999998"/>
    <n v="6"/>
    <n v="6"/>
    <n v="1"/>
    <n v="1"/>
    <n v="0"/>
    <n v="1"/>
    <n v="2"/>
    <n v="0"/>
    <n v="6"/>
    <n v="3"/>
    <n v="1"/>
    <n v="0"/>
    <n v="0"/>
    <n v="11"/>
    <n v="1"/>
    <n v="1"/>
    <n v="0.39300000000000002"/>
    <n v="0.76800000000000002"/>
    <n v="0.375"/>
  </r>
  <r>
    <n v="10"/>
    <s v="Dan Weydert"/>
    <m/>
    <x v="25"/>
    <n v="16"/>
    <n v="44"/>
    <n v="39"/>
    <n v="11"/>
    <n v="0.28199999999999997"/>
    <n v="9"/>
    <n v="11"/>
    <n v="0"/>
    <n v="0"/>
    <n v="0"/>
    <n v="4"/>
    <n v="5"/>
    <n v="0"/>
    <n v="6"/>
    <n v="5"/>
    <n v="0"/>
    <n v="0"/>
    <n v="0"/>
    <n v="11"/>
    <n v="0"/>
    <n v="0"/>
    <n v="0.28199999999999997"/>
    <n v="0.64600000000000002"/>
    <n v="0.36364000000000002"/>
  </r>
  <r>
    <n v="3"/>
    <s v="Krause, Jake"/>
    <m/>
    <x v="17"/>
    <n v="9"/>
    <n v="34"/>
    <n v="32"/>
    <n v="9"/>
    <n v="0.28100000000000003"/>
    <n v="6"/>
    <n v="7"/>
    <n v="2"/>
    <n v="0"/>
    <n v="0"/>
    <n v="4"/>
    <n v="1"/>
    <n v="0"/>
    <n v="2"/>
    <n v="1"/>
    <n v="0"/>
    <n v="0"/>
    <n v="1"/>
    <n v="11"/>
    <n v="2"/>
    <n v="0"/>
    <n v="0.34399999999999997"/>
    <n v="0.63800000000000001"/>
    <n v="0.29411999999999999"/>
  </r>
  <r>
    <n v="11"/>
    <s v="Craig Matheson"/>
    <m/>
    <x v="14"/>
    <n v="16"/>
    <n v="45"/>
    <n v="40"/>
    <n v="11"/>
    <n v="0.27500000000000002"/>
    <n v="3"/>
    <n v="11"/>
    <n v="0"/>
    <n v="0"/>
    <n v="0"/>
    <n v="11"/>
    <n v="0"/>
    <n v="0"/>
    <n v="5"/>
    <n v="5"/>
    <n v="0"/>
    <n v="0"/>
    <n v="0"/>
    <n v="11"/>
    <n v="2"/>
    <n v="0"/>
    <n v="0.27500000000000002"/>
    <n v="0.63100000000000001"/>
    <n v="0.35555999999999999"/>
  </r>
  <r>
    <n v="23"/>
    <s v="Kyle Taylor"/>
    <m/>
    <x v="1"/>
    <n v="14"/>
    <n v="44"/>
    <n v="37"/>
    <n v="10"/>
    <n v="0.27"/>
    <n v="11"/>
    <n v="9"/>
    <n v="1"/>
    <n v="0"/>
    <n v="0"/>
    <n v="2"/>
    <n v="9"/>
    <n v="0"/>
    <n v="5"/>
    <n v="3"/>
    <n v="4"/>
    <n v="0"/>
    <n v="0"/>
    <n v="11"/>
    <n v="3"/>
    <n v="0"/>
    <n v="0.29699999999999999"/>
    <n v="0.68400000000000005"/>
    <n v="0.38635999999999998"/>
  </r>
  <r>
    <n v="10"/>
    <s v="Tom Carpentier"/>
    <m/>
    <x v="27"/>
    <n v="17"/>
    <n v="47"/>
    <n v="42"/>
    <n v="11"/>
    <n v="0.26200000000000001"/>
    <n v="7"/>
    <n v="11"/>
    <n v="0"/>
    <n v="0"/>
    <n v="0"/>
    <n v="10"/>
    <n v="0"/>
    <n v="0"/>
    <n v="2"/>
    <n v="4"/>
    <n v="0"/>
    <n v="0"/>
    <n v="1"/>
    <n v="11"/>
    <n v="0"/>
    <n v="0"/>
    <n v="0.26200000000000001"/>
    <n v="0.58099999999999996"/>
    <n v="0.31914999999999999"/>
  </r>
  <r>
    <n v="1"/>
    <s v="Taylor Nelson"/>
    <m/>
    <x v="16"/>
    <n v="13"/>
    <n v="23"/>
    <n v="20"/>
    <n v="5"/>
    <n v="0.25"/>
    <n v="4"/>
    <n v="1"/>
    <n v="3"/>
    <n v="0"/>
    <n v="1"/>
    <n v="7"/>
    <n v="5"/>
    <n v="0"/>
    <n v="9"/>
    <n v="2"/>
    <n v="1"/>
    <n v="0"/>
    <n v="0"/>
    <n v="11"/>
    <n v="0"/>
    <n v="0"/>
    <n v="0.55000000000000004"/>
    <n v="0.89800000000000002"/>
    <n v="0.34782999999999997"/>
  </r>
  <r>
    <m/>
    <s v="Jon Marsden"/>
    <m/>
    <x v="18"/>
    <n v="14"/>
    <n v="53"/>
    <n v="45"/>
    <n v="11"/>
    <n v="0.24399999999999999"/>
    <n v="7"/>
    <n v="11"/>
    <n v="0"/>
    <n v="0"/>
    <n v="0"/>
    <n v="1"/>
    <n v="0"/>
    <n v="0"/>
    <n v="3"/>
    <n v="2"/>
    <n v="5"/>
    <n v="1"/>
    <n v="0"/>
    <n v="11"/>
    <n v="3"/>
    <n v="0"/>
    <n v="0.24399999999999999"/>
    <n v="0.58399999999999996"/>
    <n v="0.33961999999999998"/>
  </r>
  <r>
    <n v="27"/>
    <s v="Tim Kiemel"/>
    <m/>
    <x v="23"/>
    <n v="16"/>
    <n v="38"/>
    <n v="34"/>
    <n v="8"/>
    <n v="0.23499999999999999"/>
    <n v="2"/>
    <n v="7"/>
    <n v="0"/>
    <n v="0"/>
    <n v="1"/>
    <n v="6"/>
    <n v="0"/>
    <n v="0"/>
    <n v="3"/>
    <n v="2"/>
    <n v="0"/>
    <n v="0"/>
    <n v="2"/>
    <n v="11"/>
    <n v="0"/>
    <n v="0"/>
    <n v="0.32400000000000001"/>
    <n v="0.58699999999999997"/>
    <n v="0.26316000000000001"/>
  </r>
  <r>
    <n v="21"/>
    <s v="Joe Hallstrom"/>
    <m/>
    <x v="1"/>
    <n v="10"/>
    <n v="34"/>
    <n v="31"/>
    <n v="7"/>
    <n v="0.22600000000000001"/>
    <n v="9"/>
    <n v="5"/>
    <n v="1"/>
    <n v="0"/>
    <n v="1"/>
    <n v="10"/>
    <n v="1"/>
    <n v="0"/>
    <n v="3"/>
    <n v="3"/>
    <n v="0"/>
    <n v="0"/>
    <n v="0"/>
    <n v="11"/>
    <n v="2"/>
    <n v="0"/>
    <n v="0.35499999999999998"/>
    <n v="0.64900000000000002"/>
    <n v="0.29411999999999999"/>
  </r>
  <r>
    <n v="57"/>
    <s v="Kris Minor"/>
    <m/>
    <x v="24"/>
    <n v="17"/>
    <n v="57"/>
    <n v="45"/>
    <n v="10"/>
    <n v="0.222"/>
    <n v="8"/>
    <n v="9"/>
    <n v="1"/>
    <n v="0"/>
    <n v="0"/>
    <n v="6"/>
    <n v="4"/>
    <n v="2"/>
    <n v="10"/>
    <n v="10"/>
    <n v="1"/>
    <n v="0"/>
    <n v="1"/>
    <n v="11"/>
    <n v="2"/>
    <n v="1"/>
    <n v="0.24399999999999999"/>
    <n v="0.61299999999999999"/>
    <n v="0.36842000000000003"/>
  </r>
  <r>
    <n v="12"/>
    <s v="Barrett, Joe"/>
    <m/>
    <x v="28"/>
    <n v="6"/>
    <n v="18"/>
    <n v="14"/>
    <n v="8"/>
    <n v="0.57099999999999995"/>
    <n v="3"/>
    <n v="6"/>
    <n v="2"/>
    <n v="0"/>
    <n v="0"/>
    <n v="4"/>
    <n v="2"/>
    <n v="0"/>
    <n v="0"/>
    <n v="4"/>
    <n v="0"/>
    <n v="0"/>
    <n v="0"/>
    <n v="10"/>
    <n v="0"/>
    <n v="0"/>
    <n v="0.71399999999999997"/>
    <n v="1.381"/>
    <n v="0.66666999999999998"/>
  </r>
  <r>
    <n v="15"/>
    <s v="Ben Blomdahl"/>
    <m/>
    <x v="31"/>
    <n v="6"/>
    <n v="18"/>
    <n v="17"/>
    <n v="8"/>
    <n v="0.47099999999999997"/>
    <n v="3"/>
    <n v="6"/>
    <n v="2"/>
    <n v="0"/>
    <n v="0"/>
    <n v="3"/>
    <n v="3"/>
    <n v="0"/>
    <n v="3"/>
    <n v="1"/>
    <n v="0"/>
    <n v="0"/>
    <n v="0"/>
    <n v="10"/>
    <n v="0"/>
    <n v="0"/>
    <n v="0.58799999999999997"/>
    <n v="1.0880000000000001"/>
    <n v="0.5"/>
  </r>
  <r>
    <n v="99"/>
    <s v="Brian Bushman"/>
    <m/>
    <x v="0"/>
    <n v="7"/>
    <n v="20"/>
    <n v="20"/>
    <n v="9"/>
    <n v="0.45"/>
    <n v="6"/>
    <n v="8"/>
    <n v="1"/>
    <n v="0"/>
    <n v="0"/>
    <n v="5"/>
    <n v="0"/>
    <n v="0"/>
    <n v="1"/>
    <n v="0"/>
    <n v="0"/>
    <n v="0"/>
    <n v="0"/>
    <n v="10"/>
    <n v="1"/>
    <n v="0"/>
    <n v="0.5"/>
    <n v="0.95"/>
    <n v="0.45"/>
  </r>
  <r>
    <n v="30"/>
    <s v="Jeff Pitzenberger"/>
    <m/>
    <x v="5"/>
    <n v="8"/>
    <n v="25"/>
    <n v="20"/>
    <n v="8"/>
    <n v="0.4"/>
    <n v="4"/>
    <n v="6"/>
    <n v="2"/>
    <n v="0"/>
    <n v="0"/>
    <n v="6"/>
    <n v="1"/>
    <n v="0"/>
    <n v="2"/>
    <n v="3"/>
    <n v="1"/>
    <n v="0"/>
    <n v="1"/>
    <n v="10"/>
    <n v="0"/>
    <n v="0"/>
    <n v="0.5"/>
    <n v="0.98"/>
    <n v="0.48"/>
  </r>
  <r>
    <n v="11"/>
    <s v="Jason Schmidt"/>
    <m/>
    <x v="30"/>
    <n v="6"/>
    <n v="18"/>
    <n v="17"/>
    <n v="6"/>
    <n v="0.35299999999999998"/>
    <n v="7"/>
    <n v="2"/>
    <n v="4"/>
    <n v="0"/>
    <n v="0"/>
    <n v="2"/>
    <n v="0"/>
    <n v="0"/>
    <n v="1"/>
    <n v="1"/>
    <n v="0"/>
    <n v="0"/>
    <n v="0"/>
    <n v="10"/>
    <n v="0"/>
    <n v="0"/>
    <n v="0.58799999999999997"/>
    <n v="0.97699999999999998"/>
    <n v="0.38889000000000001"/>
  </r>
  <r>
    <n v="8"/>
    <s v="John Jenness"/>
    <m/>
    <x v="27"/>
    <n v="14"/>
    <n v="30"/>
    <n v="26"/>
    <n v="9"/>
    <n v="0.34599999999999997"/>
    <n v="4"/>
    <n v="8"/>
    <n v="1"/>
    <n v="0"/>
    <n v="0"/>
    <n v="3"/>
    <n v="0"/>
    <n v="0"/>
    <n v="3"/>
    <n v="4"/>
    <n v="0"/>
    <n v="0"/>
    <n v="0"/>
    <n v="10"/>
    <n v="1"/>
    <n v="0"/>
    <n v="0.38500000000000001"/>
    <n v="0.81799999999999995"/>
    <n v="0.43332999999999999"/>
  </r>
  <r>
    <n v="33"/>
    <s v="Matt Hasseler"/>
    <m/>
    <x v="2"/>
    <n v="10"/>
    <n v="31"/>
    <n v="29"/>
    <n v="10"/>
    <n v="0.34499999999999997"/>
    <n v="3"/>
    <n v="10"/>
    <n v="0"/>
    <n v="0"/>
    <n v="0"/>
    <n v="1"/>
    <n v="1"/>
    <n v="0"/>
    <n v="3"/>
    <n v="2"/>
    <n v="0"/>
    <n v="0"/>
    <n v="0"/>
    <n v="10"/>
    <n v="1"/>
    <n v="0"/>
    <n v="0.34499999999999997"/>
    <n v="0.73199999999999998"/>
    <n v="0.3871"/>
  </r>
  <r>
    <n v="44"/>
    <s v="Alex Tava"/>
    <m/>
    <x v="20"/>
    <n v="14"/>
    <n v="36"/>
    <n v="30"/>
    <n v="10"/>
    <n v="0.33300000000000002"/>
    <n v="2"/>
    <n v="10"/>
    <n v="0"/>
    <n v="0"/>
    <n v="0"/>
    <n v="2"/>
    <n v="0"/>
    <n v="0"/>
    <n v="5"/>
    <n v="5"/>
    <n v="1"/>
    <n v="0"/>
    <n v="0"/>
    <n v="10"/>
    <n v="0"/>
    <n v="0"/>
    <n v="0.33300000000000002"/>
    <n v="0.77800000000000002"/>
    <n v="0.44444"/>
  </r>
  <r>
    <n v="7"/>
    <s v="Grant Barthel"/>
    <m/>
    <x v="7"/>
    <n v="9"/>
    <n v="28"/>
    <n v="25"/>
    <n v="8"/>
    <n v="0.32"/>
    <n v="7"/>
    <n v="6"/>
    <n v="2"/>
    <n v="0"/>
    <n v="0"/>
    <n v="5"/>
    <n v="0"/>
    <n v="0"/>
    <n v="3"/>
    <n v="2"/>
    <n v="0"/>
    <n v="0"/>
    <n v="1"/>
    <n v="10"/>
    <n v="0"/>
    <n v="0"/>
    <n v="0.4"/>
    <n v="0.75700000000000001"/>
    <n v="0.35714000000000001"/>
  </r>
  <r>
    <n v="22"/>
    <s v="Reggie Stevens"/>
    <m/>
    <x v="29"/>
    <n v="10"/>
    <n v="29"/>
    <n v="22"/>
    <n v="7"/>
    <n v="0.318"/>
    <n v="9"/>
    <n v="4"/>
    <n v="3"/>
    <n v="0"/>
    <n v="0"/>
    <n v="3"/>
    <n v="3"/>
    <n v="0"/>
    <n v="4"/>
    <n v="5"/>
    <n v="2"/>
    <n v="0"/>
    <n v="0"/>
    <n v="10"/>
    <n v="1"/>
    <n v="0"/>
    <n v="0.45500000000000002"/>
    <n v="0.93700000000000006"/>
    <n v="0.48276000000000002"/>
  </r>
  <r>
    <n v="23"/>
    <s v="Chris Fleming"/>
    <m/>
    <x v="0"/>
    <n v="10"/>
    <n v="34"/>
    <n v="27"/>
    <n v="8"/>
    <n v="0.29599999999999999"/>
    <n v="4"/>
    <n v="6"/>
    <n v="2"/>
    <n v="0"/>
    <n v="0"/>
    <n v="7"/>
    <n v="0"/>
    <n v="0"/>
    <n v="2"/>
    <n v="5"/>
    <n v="0"/>
    <n v="0"/>
    <n v="2"/>
    <n v="10"/>
    <n v="1"/>
    <n v="1"/>
    <n v="0.37"/>
    <n v="0.753"/>
    <n v="0.38235000000000002"/>
  </r>
  <r>
    <n v="44"/>
    <s v="Fred Bainbridge"/>
    <m/>
    <x v="22"/>
    <n v="9"/>
    <n v="28"/>
    <n v="27"/>
    <n v="8"/>
    <n v="0.29599999999999999"/>
    <n v="2"/>
    <n v="6"/>
    <n v="2"/>
    <n v="0"/>
    <n v="0"/>
    <n v="3"/>
    <n v="1"/>
    <n v="0"/>
    <n v="5"/>
    <n v="1"/>
    <n v="0"/>
    <n v="0"/>
    <n v="0"/>
    <n v="10"/>
    <n v="0"/>
    <n v="0"/>
    <n v="0.37"/>
    <n v="0.69199999999999995"/>
    <n v="0.32142999999999999"/>
  </r>
  <r>
    <n v="20"/>
    <s v="Kevin Utoft"/>
    <m/>
    <x v="22"/>
    <n v="9"/>
    <n v="31"/>
    <n v="24"/>
    <n v="7"/>
    <n v="0.29199999999999998"/>
    <n v="7"/>
    <n v="4"/>
    <n v="3"/>
    <n v="0"/>
    <n v="0"/>
    <n v="4"/>
    <n v="3"/>
    <n v="1"/>
    <n v="2"/>
    <n v="4"/>
    <n v="3"/>
    <n v="0"/>
    <n v="0"/>
    <n v="10"/>
    <n v="0"/>
    <n v="0"/>
    <n v="0.41699999999999998"/>
    <n v="0.86799999999999999"/>
    <n v="0.45161000000000001"/>
  </r>
  <r>
    <n v="22"/>
    <s v="Dave Kaufmann"/>
    <m/>
    <x v="7"/>
    <n v="15"/>
    <n v="39"/>
    <n v="33"/>
    <n v="9"/>
    <n v="0.27300000000000002"/>
    <n v="7"/>
    <n v="8"/>
    <n v="1"/>
    <n v="0"/>
    <n v="0"/>
    <n v="12"/>
    <n v="1"/>
    <n v="0"/>
    <n v="4"/>
    <n v="5"/>
    <n v="1"/>
    <n v="0"/>
    <n v="0"/>
    <n v="10"/>
    <n v="0"/>
    <n v="0"/>
    <n v="0.30299999999999999"/>
    <n v="0.68799999999999994"/>
    <n v="0.38462000000000002"/>
  </r>
  <r>
    <n v="8"/>
    <s v="Paul Morita"/>
    <m/>
    <x v="22"/>
    <n v="13"/>
    <n v="38"/>
    <n v="37"/>
    <n v="10"/>
    <n v="0.27"/>
    <n v="4"/>
    <n v="10"/>
    <n v="0"/>
    <n v="0"/>
    <n v="0"/>
    <n v="5"/>
    <n v="1"/>
    <n v="0"/>
    <n v="3"/>
    <n v="1"/>
    <n v="0"/>
    <n v="0"/>
    <n v="0"/>
    <n v="10"/>
    <n v="3"/>
    <n v="1"/>
    <n v="0.27"/>
    <n v="0.56000000000000005"/>
    <n v="0.28947000000000001"/>
  </r>
  <r>
    <n v="17"/>
    <s v="Chris Reese"/>
    <m/>
    <x v="29"/>
    <n v="14"/>
    <n v="39"/>
    <n v="37"/>
    <n v="10"/>
    <n v="0.27"/>
    <n v="8"/>
    <n v="10"/>
    <n v="0"/>
    <n v="0"/>
    <n v="0"/>
    <n v="4"/>
    <n v="5"/>
    <n v="1"/>
    <n v="7"/>
    <n v="2"/>
    <n v="0"/>
    <n v="0"/>
    <n v="0"/>
    <n v="10"/>
    <n v="7"/>
    <n v="0"/>
    <n v="0.27"/>
    <n v="0.57799999999999996"/>
    <n v="0.30769000000000002"/>
  </r>
  <r>
    <m/>
    <s v="Nick Rost"/>
    <m/>
    <x v="4"/>
    <n v="17"/>
    <n v="34"/>
    <n v="28"/>
    <n v="7"/>
    <n v="0.25"/>
    <n v="9"/>
    <n v="6"/>
    <n v="0"/>
    <n v="0"/>
    <n v="1"/>
    <n v="7"/>
    <n v="0"/>
    <n v="0"/>
    <n v="6"/>
    <n v="5"/>
    <n v="0"/>
    <n v="0"/>
    <n v="1"/>
    <n v="10"/>
    <n v="0"/>
    <n v="0"/>
    <n v="0.35699999999999998"/>
    <n v="0.71"/>
    <n v="0.35293999999999998"/>
  </r>
  <r>
    <n v="4"/>
    <s v="Jesse Giersdorf"/>
    <m/>
    <x v="27"/>
    <n v="14"/>
    <n v="49"/>
    <n v="41"/>
    <n v="9"/>
    <n v="0.22"/>
    <n v="10"/>
    <n v="8"/>
    <n v="1"/>
    <n v="0"/>
    <n v="0"/>
    <n v="5"/>
    <n v="0"/>
    <n v="0"/>
    <n v="8"/>
    <n v="8"/>
    <n v="0"/>
    <n v="0"/>
    <n v="0"/>
    <n v="10"/>
    <n v="1"/>
    <n v="0"/>
    <n v="0.24399999999999999"/>
    <n v="0.59099999999999997"/>
    <n v="0.34694000000000003"/>
  </r>
  <r>
    <n v="8"/>
    <s v="Mark Vos"/>
    <m/>
    <x v="20"/>
    <n v="14"/>
    <n v="40"/>
    <n v="38"/>
    <n v="8"/>
    <n v="0.21099999999999999"/>
    <n v="4"/>
    <n v="6"/>
    <n v="2"/>
    <n v="0"/>
    <n v="0"/>
    <n v="7"/>
    <n v="0"/>
    <n v="0"/>
    <n v="4"/>
    <n v="2"/>
    <n v="0"/>
    <n v="0"/>
    <n v="0"/>
    <n v="10"/>
    <n v="1"/>
    <n v="2"/>
    <n v="0.26300000000000001"/>
    <n v="0.51300000000000001"/>
    <n v="0.25"/>
  </r>
  <r>
    <n v="20"/>
    <s v="Patrick Wadzinski"/>
    <m/>
    <x v="3"/>
    <n v="6"/>
    <n v="16"/>
    <n v="14"/>
    <n v="7"/>
    <n v="0.5"/>
    <n v="5"/>
    <n v="5"/>
    <n v="2"/>
    <n v="0"/>
    <n v="0"/>
    <n v="7"/>
    <n v="2"/>
    <n v="0"/>
    <n v="0"/>
    <n v="1"/>
    <n v="1"/>
    <n v="0"/>
    <n v="0"/>
    <n v="9"/>
    <n v="0"/>
    <n v="0"/>
    <n v="0.64300000000000002"/>
    <n v="1.2050000000000001"/>
    <n v="0.5625"/>
  </r>
  <r>
    <n v="2"/>
    <s v="Mike Orth"/>
    <m/>
    <x v="8"/>
    <n v="7"/>
    <n v="22"/>
    <n v="17"/>
    <n v="8"/>
    <n v="0.47099999999999997"/>
    <n v="8"/>
    <n v="7"/>
    <n v="1"/>
    <n v="0"/>
    <n v="0"/>
    <n v="1"/>
    <n v="4"/>
    <n v="0"/>
    <n v="2"/>
    <n v="0"/>
    <n v="4"/>
    <n v="0"/>
    <n v="1"/>
    <n v="9"/>
    <n v="2"/>
    <n v="0"/>
    <n v="0.52900000000000003"/>
    <n v="1.075"/>
    <n v="0.54545999999999994"/>
  </r>
  <r>
    <n v="24"/>
    <s v="Nick Larson"/>
    <m/>
    <x v="16"/>
    <n v="11"/>
    <n v="26"/>
    <n v="21"/>
    <n v="9"/>
    <n v="0.42899999999999999"/>
    <n v="3"/>
    <n v="9"/>
    <n v="0"/>
    <n v="0"/>
    <n v="0"/>
    <n v="5"/>
    <n v="0"/>
    <n v="0"/>
    <n v="3"/>
    <n v="2"/>
    <n v="3"/>
    <n v="0"/>
    <n v="0"/>
    <n v="9"/>
    <n v="0"/>
    <n v="1"/>
    <n v="0.42899999999999999"/>
    <n v="0.96699999999999997"/>
    <n v="0.53846000000000005"/>
  </r>
  <r>
    <n v="10"/>
    <s v="Jim Cavanagh"/>
    <m/>
    <x v="12"/>
    <n v="11"/>
    <n v="25"/>
    <n v="20"/>
    <n v="8"/>
    <n v="0.4"/>
    <n v="4"/>
    <n v="7"/>
    <n v="1"/>
    <n v="0"/>
    <n v="0"/>
    <n v="1"/>
    <n v="0"/>
    <n v="0"/>
    <n v="4"/>
    <n v="3"/>
    <n v="2"/>
    <n v="0"/>
    <n v="0"/>
    <n v="9"/>
    <n v="0"/>
    <n v="2"/>
    <n v="0.45"/>
    <n v="0.97"/>
    <n v="0.52"/>
  </r>
  <r>
    <n v="16"/>
    <s v="Mike Alvestad"/>
    <m/>
    <x v="25"/>
    <n v="7"/>
    <n v="15"/>
    <n v="15"/>
    <n v="6"/>
    <n v="0.4"/>
    <n v="5"/>
    <n v="3"/>
    <n v="3"/>
    <n v="0"/>
    <n v="0"/>
    <n v="5"/>
    <n v="0"/>
    <n v="0"/>
    <n v="0"/>
    <n v="0"/>
    <n v="0"/>
    <n v="0"/>
    <n v="0"/>
    <n v="9"/>
    <n v="0"/>
    <n v="0"/>
    <n v="0.6"/>
    <n v="1"/>
    <n v="0.4"/>
  </r>
  <r>
    <n v="5"/>
    <s v="Andruw Schafer"/>
    <m/>
    <x v="26"/>
    <n v="8"/>
    <n v="26"/>
    <n v="23"/>
    <n v="9"/>
    <n v="0.39100000000000001"/>
    <n v="4"/>
    <n v="9"/>
    <n v="0"/>
    <n v="0"/>
    <n v="0"/>
    <n v="4"/>
    <n v="0"/>
    <n v="0"/>
    <n v="6"/>
    <n v="2"/>
    <n v="0"/>
    <n v="1"/>
    <n v="0"/>
    <n v="9"/>
    <n v="0"/>
    <n v="0"/>
    <n v="0.39100000000000001"/>
    <n v="0.81399999999999995"/>
    <n v="0.42308000000000001"/>
  </r>
  <r>
    <n v="33"/>
    <s v="Ross Kramer"/>
    <m/>
    <x v="7"/>
    <n v="7"/>
    <n v="22"/>
    <n v="18"/>
    <n v="7"/>
    <n v="0.38900000000000001"/>
    <n v="7"/>
    <n v="5"/>
    <n v="2"/>
    <n v="0"/>
    <n v="0"/>
    <n v="8"/>
    <n v="2"/>
    <n v="0"/>
    <n v="0"/>
    <n v="3"/>
    <n v="0"/>
    <n v="0"/>
    <n v="1"/>
    <n v="9"/>
    <n v="0"/>
    <n v="0"/>
    <n v="0.5"/>
    <n v="0.95499999999999996"/>
    <n v="0.45454"/>
  </r>
  <r>
    <n v="16"/>
    <s v="Ruud, Charlie"/>
    <m/>
    <x v="17"/>
    <n v="12"/>
    <n v="28"/>
    <n v="21"/>
    <n v="8"/>
    <n v="0.38100000000000001"/>
    <n v="11"/>
    <n v="7"/>
    <n v="1"/>
    <n v="0"/>
    <n v="0"/>
    <n v="4"/>
    <n v="0"/>
    <n v="0"/>
    <n v="3"/>
    <n v="5"/>
    <n v="2"/>
    <n v="0"/>
    <n v="0"/>
    <n v="9"/>
    <n v="2"/>
    <n v="0"/>
    <n v="0.42899999999999999"/>
    <n v="0.96399999999999997"/>
    <n v="0.53571000000000002"/>
  </r>
  <r>
    <n v="24"/>
    <s v="Jesse Berg"/>
    <m/>
    <x v="5"/>
    <n v="7"/>
    <n v="26"/>
    <n v="25"/>
    <n v="9"/>
    <n v="0.36"/>
    <n v="7"/>
    <n v="9"/>
    <n v="0"/>
    <n v="0"/>
    <n v="0"/>
    <n v="3"/>
    <n v="5"/>
    <n v="0"/>
    <n v="3"/>
    <n v="1"/>
    <n v="0"/>
    <n v="0"/>
    <n v="0"/>
    <n v="9"/>
    <n v="1"/>
    <n v="0"/>
    <n v="0.36"/>
    <n v="0.745"/>
    <n v="0.38462000000000002"/>
  </r>
  <r>
    <n v="9"/>
    <s v="Corey Koidahl"/>
    <m/>
    <x v="1"/>
    <n v="8"/>
    <n v="26"/>
    <n v="23"/>
    <n v="8"/>
    <n v="0.34799999999999998"/>
    <n v="8"/>
    <n v="7"/>
    <n v="1"/>
    <n v="0"/>
    <n v="0"/>
    <n v="6"/>
    <n v="1"/>
    <n v="0"/>
    <n v="3"/>
    <n v="2"/>
    <n v="0"/>
    <n v="0"/>
    <n v="1"/>
    <n v="9"/>
    <n v="1"/>
    <n v="0"/>
    <n v="0.39100000000000001"/>
    <n v="0.77600000000000002"/>
    <n v="0.38462000000000002"/>
  </r>
  <r>
    <n v="22"/>
    <s v="Sean Flaherty"/>
    <m/>
    <x v="21"/>
    <n v="7"/>
    <n v="26"/>
    <n v="26"/>
    <n v="9"/>
    <n v="0.34599999999999997"/>
    <n v="0"/>
    <n v="9"/>
    <n v="0"/>
    <n v="0"/>
    <n v="0"/>
    <n v="0"/>
    <n v="0"/>
    <n v="0"/>
    <n v="0"/>
    <n v="0"/>
    <n v="0"/>
    <n v="0"/>
    <n v="0"/>
    <n v="9"/>
    <n v="0"/>
    <n v="0"/>
    <n v="0.34599999999999997"/>
    <n v="0.69199999999999995"/>
    <n v="0.34615000000000001"/>
  </r>
  <r>
    <n v="5"/>
    <s v="Jeff Weber"/>
    <m/>
    <x v="23"/>
    <n v="11"/>
    <n v="23"/>
    <n v="18"/>
    <n v="6"/>
    <n v="0.33300000000000002"/>
    <n v="4"/>
    <n v="3"/>
    <n v="3"/>
    <n v="0"/>
    <n v="0"/>
    <n v="1"/>
    <n v="0"/>
    <n v="0"/>
    <n v="4"/>
    <n v="2"/>
    <n v="3"/>
    <n v="0"/>
    <n v="0"/>
    <n v="9"/>
    <n v="2"/>
    <n v="0"/>
    <n v="0.5"/>
    <n v="0.97799999999999998"/>
    <n v="0.47826000000000002"/>
  </r>
  <r>
    <n v="39"/>
    <s v="Joe Nix"/>
    <m/>
    <x v="9"/>
    <n v="10"/>
    <n v="27"/>
    <n v="27"/>
    <n v="9"/>
    <n v="0.33300000000000002"/>
    <n v="5"/>
    <n v="9"/>
    <n v="0"/>
    <n v="0"/>
    <n v="0"/>
    <n v="7"/>
    <n v="1"/>
    <n v="0"/>
    <n v="3"/>
    <n v="0"/>
    <n v="0"/>
    <n v="0"/>
    <n v="0"/>
    <n v="9"/>
    <n v="2"/>
    <n v="0"/>
    <n v="0.33300000000000002"/>
    <n v="0.66700000000000004"/>
    <n v="0.33333000000000002"/>
  </r>
  <r>
    <n v="47"/>
    <s v="Pete Kostichka"/>
    <m/>
    <x v="31"/>
    <n v="12"/>
    <n v="33"/>
    <n v="27"/>
    <n v="9"/>
    <n v="0.33300000000000002"/>
    <n v="5"/>
    <n v="9"/>
    <n v="0"/>
    <n v="0"/>
    <n v="0"/>
    <n v="0"/>
    <n v="0"/>
    <n v="0"/>
    <n v="5"/>
    <n v="5"/>
    <n v="1"/>
    <n v="0"/>
    <n v="0"/>
    <n v="9"/>
    <n v="0"/>
    <n v="5"/>
    <n v="0.33300000000000002"/>
    <n v="0.78800000000000003"/>
    <n v="0.45454"/>
  </r>
  <r>
    <n v="27"/>
    <s v="Danny Ebner"/>
    <m/>
    <x v="5"/>
    <n v="7"/>
    <n v="24"/>
    <n v="22"/>
    <n v="7"/>
    <n v="0.318"/>
    <n v="3"/>
    <n v="5"/>
    <n v="2"/>
    <n v="0"/>
    <n v="0"/>
    <n v="6"/>
    <n v="1"/>
    <n v="0"/>
    <n v="0"/>
    <n v="1"/>
    <n v="0"/>
    <n v="0"/>
    <n v="1"/>
    <n v="9"/>
    <n v="2"/>
    <n v="0"/>
    <n v="0.40899999999999997"/>
    <n v="0.74199999999999999"/>
    <n v="0.33333000000000002"/>
  </r>
  <r>
    <n v="13"/>
    <s v="Carmen Parrotta"/>
    <m/>
    <x v="11"/>
    <n v="6"/>
    <n v="17"/>
    <n v="16"/>
    <n v="5"/>
    <n v="0.313"/>
    <n v="5"/>
    <n v="3"/>
    <n v="1"/>
    <n v="0"/>
    <n v="1"/>
    <n v="5"/>
    <n v="0"/>
    <n v="0"/>
    <n v="5"/>
    <n v="0"/>
    <n v="1"/>
    <n v="0"/>
    <n v="0"/>
    <n v="9"/>
    <n v="0"/>
    <n v="0"/>
    <n v="0.56299999999999994"/>
    <n v="0.91500000000000004"/>
    <n v="0.35293999999999998"/>
  </r>
  <r>
    <n v="2"/>
    <s v="Hans Heggernes"/>
    <m/>
    <x v="0"/>
    <n v="8"/>
    <n v="32"/>
    <n v="26"/>
    <n v="8"/>
    <n v="0.308"/>
    <n v="11"/>
    <n v="7"/>
    <n v="1"/>
    <n v="0"/>
    <n v="0"/>
    <n v="6"/>
    <n v="2"/>
    <n v="0"/>
    <n v="2"/>
    <n v="6"/>
    <n v="0"/>
    <n v="0"/>
    <n v="0"/>
    <n v="9"/>
    <n v="2"/>
    <n v="0"/>
    <n v="0.34599999999999997"/>
    <n v="0.78400000000000003"/>
    <n v="0.4375"/>
  </r>
  <r>
    <n v="5"/>
    <s v="Mark Von Ruden"/>
    <m/>
    <x v="16"/>
    <n v="16"/>
    <n v="44"/>
    <n v="31"/>
    <n v="9"/>
    <n v="0.28999999999999998"/>
    <n v="13"/>
    <n v="9"/>
    <n v="0"/>
    <n v="0"/>
    <n v="0"/>
    <n v="5"/>
    <n v="13"/>
    <n v="0"/>
    <n v="8"/>
    <n v="13"/>
    <n v="0"/>
    <n v="0"/>
    <n v="0"/>
    <n v="9"/>
    <n v="1"/>
    <n v="0"/>
    <n v="0.28999999999999998"/>
    <n v="0.79"/>
    <n v="0.5"/>
  </r>
  <r>
    <n v="8"/>
    <s v="Jim Roehl"/>
    <m/>
    <x v="31"/>
    <n v="10"/>
    <n v="26"/>
    <n v="25"/>
    <n v="7"/>
    <n v="0.28000000000000003"/>
    <n v="5"/>
    <n v="5"/>
    <n v="2"/>
    <n v="0"/>
    <n v="0"/>
    <n v="2"/>
    <n v="0"/>
    <n v="0"/>
    <n v="0"/>
    <n v="1"/>
    <n v="0"/>
    <n v="0"/>
    <n v="0"/>
    <n v="9"/>
    <n v="0"/>
    <n v="0"/>
    <n v="0.36"/>
    <n v="0.66800000000000004"/>
    <n v="0.30769000000000002"/>
  </r>
  <r>
    <m/>
    <s v="David Molde"/>
    <m/>
    <x v="18"/>
    <n v="9"/>
    <n v="30"/>
    <n v="25"/>
    <n v="7"/>
    <n v="0.28000000000000003"/>
    <n v="8"/>
    <n v="5"/>
    <n v="2"/>
    <n v="0"/>
    <n v="0"/>
    <n v="3"/>
    <n v="0"/>
    <n v="0"/>
    <n v="0"/>
    <n v="1"/>
    <n v="3"/>
    <n v="1"/>
    <n v="0"/>
    <n v="9"/>
    <n v="4"/>
    <n v="0"/>
    <n v="0.36"/>
    <n v="0.72699999999999998"/>
    <n v="0.36667"/>
  </r>
  <r>
    <m/>
    <s v="Cole Manthey"/>
    <m/>
    <x v="25"/>
    <n v="14"/>
    <n v="30"/>
    <n v="26"/>
    <n v="7"/>
    <n v="0.26900000000000002"/>
    <n v="5"/>
    <n v="6"/>
    <n v="0"/>
    <n v="1"/>
    <n v="0"/>
    <n v="3"/>
    <n v="0"/>
    <n v="0"/>
    <n v="3"/>
    <n v="4"/>
    <n v="0"/>
    <n v="0"/>
    <n v="0"/>
    <n v="9"/>
    <n v="0"/>
    <n v="0"/>
    <n v="0.34599999999999997"/>
    <n v="0.71299999999999997"/>
    <n v="0.36667"/>
  </r>
  <r>
    <n v="27"/>
    <s v="Craig Brisson"/>
    <m/>
    <x v="13"/>
    <n v="13"/>
    <n v="33"/>
    <n v="30"/>
    <n v="8"/>
    <n v="0.26700000000000002"/>
    <n v="9"/>
    <n v="7"/>
    <n v="1"/>
    <n v="0"/>
    <n v="0"/>
    <n v="5"/>
    <n v="1"/>
    <n v="0"/>
    <n v="7"/>
    <n v="1"/>
    <n v="0"/>
    <n v="0"/>
    <n v="2"/>
    <n v="9"/>
    <n v="1"/>
    <n v="0"/>
    <n v="0.3"/>
    <n v="0.57299999999999995"/>
    <n v="0.27272999999999997"/>
  </r>
  <r>
    <n v="30"/>
    <s v="Erik Lundgren"/>
    <m/>
    <x v="30"/>
    <n v="12"/>
    <n v="35"/>
    <n v="27"/>
    <n v="7"/>
    <n v="0.25900000000000001"/>
    <n v="4"/>
    <n v="5"/>
    <n v="2"/>
    <n v="0"/>
    <n v="0"/>
    <n v="5"/>
    <n v="0"/>
    <n v="0"/>
    <n v="5"/>
    <n v="7"/>
    <n v="1"/>
    <n v="0"/>
    <n v="0"/>
    <n v="9"/>
    <n v="0"/>
    <n v="0"/>
    <n v="0.33300000000000002"/>
    <n v="0.76200000000000001"/>
    <n v="0.42857000000000001"/>
  </r>
  <r>
    <n v="3"/>
    <s v="Doug Berfeldt"/>
    <m/>
    <x v="23"/>
    <n v="13"/>
    <n v="35"/>
    <n v="31"/>
    <n v="8"/>
    <n v="0.25800000000000001"/>
    <n v="1"/>
    <n v="7"/>
    <n v="1"/>
    <n v="0"/>
    <n v="0"/>
    <n v="4"/>
    <n v="0"/>
    <n v="0"/>
    <n v="2"/>
    <n v="3"/>
    <n v="0"/>
    <n v="0"/>
    <n v="1"/>
    <n v="9"/>
    <n v="0"/>
    <n v="0"/>
    <n v="0.28999999999999998"/>
    <n v="0.60499999999999998"/>
    <n v="0.31429000000000001"/>
  </r>
  <r>
    <n v="21"/>
    <s v="Ken Fry"/>
    <m/>
    <x v="10"/>
    <n v="11"/>
    <n v="32"/>
    <n v="31"/>
    <n v="8"/>
    <n v="0.25800000000000001"/>
    <n v="6"/>
    <n v="7"/>
    <n v="1"/>
    <n v="0"/>
    <n v="0"/>
    <n v="4"/>
    <n v="3"/>
    <n v="0"/>
    <n v="4"/>
    <n v="0"/>
    <n v="1"/>
    <n v="0"/>
    <n v="0"/>
    <n v="9"/>
    <n v="1"/>
    <n v="0"/>
    <n v="0.28999999999999998"/>
    <n v="0.57199999999999995"/>
    <n v="0.28125"/>
  </r>
  <r>
    <n v="20"/>
    <s v="Matt Butz"/>
    <m/>
    <x v="1"/>
    <n v="15"/>
    <n v="40"/>
    <n v="36"/>
    <n v="9"/>
    <n v="0.25"/>
    <n v="6"/>
    <n v="9"/>
    <n v="0"/>
    <n v="0"/>
    <n v="0"/>
    <n v="8"/>
    <n v="0"/>
    <n v="0"/>
    <n v="2"/>
    <n v="3"/>
    <n v="1"/>
    <n v="0"/>
    <n v="0"/>
    <n v="9"/>
    <n v="1"/>
    <n v="0"/>
    <n v="0.25"/>
    <n v="0.57499999999999996"/>
    <n v="0.32500000000000001"/>
  </r>
  <r>
    <n v="24"/>
    <s v="Jeff Mertens"/>
    <m/>
    <x v="15"/>
    <n v="17"/>
    <n v="37"/>
    <n v="32"/>
    <n v="8"/>
    <n v="0.25"/>
    <n v="9"/>
    <n v="7"/>
    <n v="1"/>
    <n v="0"/>
    <n v="0"/>
    <n v="1"/>
    <n v="0"/>
    <n v="0"/>
    <n v="9"/>
    <n v="3"/>
    <n v="2"/>
    <n v="0"/>
    <n v="0"/>
    <n v="9"/>
    <n v="2"/>
    <n v="0"/>
    <n v="0.28100000000000003"/>
    <n v="0.63300000000000001"/>
    <n v="0.35135"/>
  </r>
  <r>
    <n v="51"/>
    <s v="James Wallisch"/>
    <m/>
    <x v="31"/>
    <n v="15"/>
    <n v="44"/>
    <n v="36"/>
    <n v="9"/>
    <n v="0.25"/>
    <n v="1"/>
    <n v="9"/>
    <n v="0"/>
    <n v="0"/>
    <n v="0"/>
    <n v="6"/>
    <n v="2"/>
    <n v="0"/>
    <n v="10"/>
    <n v="6"/>
    <n v="1"/>
    <n v="0"/>
    <n v="1"/>
    <n v="9"/>
    <n v="2"/>
    <n v="0"/>
    <n v="0.25"/>
    <n v="0.61399999999999999"/>
    <n v="0.36364000000000002"/>
  </r>
  <r>
    <n v="20"/>
    <s v="Kevin Becker"/>
    <m/>
    <x v="19"/>
    <n v="16"/>
    <n v="42"/>
    <n v="38"/>
    <n v="9"/>
    <n v="0.23699999999999999"/>
    <n v="4"/>
    <n v="9"/>
    <n v="0"/>
    <n v="0"/>
    <n v="0"/>
    <n v="5"/>
    <n v="3"/>
    <n v="0"/>
    <n v="6"/>
    <n v="0"/>
    <n v="4"/>
    <n v="0"/>
    <n v="0"/>
    <n v="9"/>
    <n v="0"/>
    <n v="0"/>
    <n v="0.23699999999999999"/>
    <n v="0.54600000000000004"/>
    <n v="0.30952000000000002"/>
  </r>
  <r>
    <n v="18"/>
    <s v="Jordan Eggenberger"/>
    <m/>
    <x v="23"/>
    <n v="15"/>
    <n v="35"/>
    <n v="30"/>
    <n v="7"/>
    <n v="0.23300000000000001"/>
    <n v="4"/>
    <n v="5"/>
    <n v="2"/>
    <n v="0"/>
    <n v="0"/>
    <n v="2"/>
    <n v="0"/>
    <n v="0"/>
    <n v="6"/>
    <n v="5"/>
    <n v="0"/>
    <n v="0"/>
    <n v="0"/>
    <n v="9"/>
    <n v="3"/>
    <n v="0"/>
    <n v="0.3"/>
    <n v="0.64300000000000002"/>
    <n v="0.34286"/>
  </r>
  <r>
    <n v="23"/>
    <s v="Michael Borens"/>
    <m/>
    <x v="10"/>
    <n v="9"/>
    <n v="29"/>
    <n v="26"/>
    <n v="6"/>
    <n v="0.23100000000000001"/>
    <n v="2"/>
    <n v="3"/>
    <n v="3"/>
    <n v="0"/>
    <n v="0"/>
    <n v="4"/>
    <n v="1"/>
    <n v="0"/>
    <n v="6"/>
    <n v="0"/>
    <n v="3"/>
    <n v="0"/>
    <n v="0"/>
    <n v="9"/>
    <n v="0"/>
    <n v="0"/>
    <n v="0.34599999999999997"/>
    <n v="0.65600000000000003"/>
    <n v="0.31034"/>
  </r>
  <r>
    <n v="77"/>
    <s v="Brandon Urban"/>
    <m/>
    <x v="7"/>
    <n v="12"/>
    <n v="34"/>
    <n v="26"/>
    <n v="6"/>
    <n v="0.23100000000000001"/>
    <n v="3"/>
    <n v="3"/>
    <n v="3"/>
    <n v="0"/>
    <n v="0"/>
    <n v="7"/>
    <n v="0"/>
    <n v="0"/>
    <n v="8"/>
    <n v="8"/>
    <n v="0"/>
    <n v="0"/>
    <n v="0"/>
    <n v="9"/>
    <n v="0"/>
    <n v="0"/>
    <n v="0.34599999999999997"/>
    <n v="0.75800000000000001"/>
    <n v="0.41176000000000001"/>
  </r>
  <r>
    <m/>
    <s v="Josh Vollbrecht"/>
    <m/>
    <x v="18"/>
    <n v="17"/>
    <n v="48"/>
    <n v="42"/>
    <n v="9"/>
    <n v="0.214"/>
    <n v="6"/>
    <n v="9"/>
    <n v="0"/>
    <n v="0"/>
    <n v="0"/>
    <n v="3"/>
    <n v="0"/>
    <n v="0"/>
    <n v="9"/>
    <n v="3"/>
    <n v="2"/>
    <n v="0"/>
    <n v="1"/>
    <n v="9"/>
    <n v="2"/>
    <n v="0"/>
    <n v="0.214"/>
    <n v="0.50600000000000001"/>
    <n v="0.29166999999999998"/>
  </r>
  <r>
    <n v="7"/>
    <s v="Andy Steingas"/>
    <m/>
    <x v="21"/>
    <n v="16"/>
    <n v="43"/>
    <n v="43"/>
    <n v="9"/>
    <n v="0.20899999999999999"/>
    <n v="0"/>
    <n v="9"/>
    <n v="0"/>
    <n v="0"/>
    <n v="0"/>
    <n v="0"/>
    <n v="0"/>
    <n v="0"/>
    <n v="0"/>
    <n v="0"/>
    <n v="0"/>
    <n v="0"/>
    <n v="0"/>
    <n v="9"/>
    <n v="0"/>
    <n v="0"/>
    <n v="0.20899999999999999"/>
    <n v="0.41899999999999998"/>
    <n v="0.20930000000000001"/>
  </r>
  <r>
    <n v="1"/>
    <s v="Tori Holt"/>
    <m/>
    <x v="8"/>
    <n v="6"/>
    <n v="13"/>
    <n v="10"/>
    <n v="7"/>
    <n v="0.7"/>
    <n v="5"/>
    <n v="6"/>
    <n v="1"/>
    <n v="0"/>
    <n v="0"/>
    <n v="4"/>
    <n v="1"/>
    <n v="1"/>
    <n v="1"/>
    <n v="2"/>
    <n v="0"/>
    <n v="0"/>
    <n v="1"/>
    <n v="8"/>
    <n v="0"/>
    <n v="0"/>
    <n v="0.8"/>
    <n v="1.492"/>
    <n v="0.69230999999999998"/>
  </r>
  <r>
    <n v="19"/>
    <s v="Ian Houck"/>
    <m/>
    <x v="19"/>
    <n v="4"/>
    <n v="12"/>
    <n v="11"/>
    <n v="6"/>
    <n v="0.54500000000000004"/>
    <n v="4"/>
    <n v="4"/>
    <n v="2"/>
    <n v="0"/>
    <n v="0"/>
    <n v="0"/>
    <n v="4"/>
    <n v="0"/>
    <n v="2"/>
    <n v="1"/>
    <n v="0"/>
    <n v="0"/>
    <n v="0"/>
    <n v="8"/>
    <n v="0"/>
    <n v="0"/>
    <n v="0.72699999999999998"/>
    <n v="1.3109999999999999"/>
    <n v="0.58333000000000002"/>
  </r>
  <r>
    <n v="35"/>
    <s v="Matt Carter"/>
    <m/>
    <x v="16"/>
    <n v="11"/>
    <n v="19"/>
    <n v="15"/>
    <n v="8"/>
    <n v="0.53300000000000003"/>
    <n v="4"/>
    <n v="8"/>
    <n v="0"/>
    <n v="0"/>
    <n v="0"/>
    <n v="5"/>
    <n v="3"/>
    <n v="0"/>
    <n v="4"/>
    <n v="4"/>
    <n v="0"/>
    <n v="0"/>
    <n v="0"/>
    <n v="8"/>
    <n v="0"/>
    <n v="0"/>
    <n v="0.53300000000000003"/>
    <n v="1.165"/>
    <n v="0.63158000000000003"/>
  </r>
  <r>
    <n v="5"/>
    <s v="Graham Brown"/>
    <m/>
    <x v="14"/>
    <n v="7"/>
    <n v="22"/>
    <n v="13"/>
    <n v="6"/>
    <n v="0.46200000000000002"/>
    <n v="9"/>
    <n v="4"/>
    <n v="2"/>
    <n v="0"/>
    <n v="0"/>
    <n v="2"/>
    <n v="2"/>
    <n v="0"/>
    <n v="1"/>
    <n v="6"/>
    <n v="0"/>
    <n v="2"/>
    <n v="1"/>
    <n v="8"/>
    <n v="1"/>
    <n v="0"/>
    <n v="0.61499999999999999"/>
    <n v="1.161"/>
    <n v="0.54545999999999994"/>
  </r>
  <r>
    <n v="1"/>
    <s v="Chris Terrazas"/>
    <m/>
    <x v="23"/>
    <n v="8"/>
    <n v="20"/>
    <n v="16"/>
    <n v="7"/>
    <n v="0.438"/>
    <n v="4"/>
    <n v="6"/>
    <n v="1"/>
    <n v="0"/>
    <n v="0"/>
    <n v="3"/>
    <n v="0"/>
    <n v="0"/>
    <n v="3"/>
    <n v="1"/>
    <n v="2"/>
    <n v="0"/>
    <n v="1"/>
    <n v="8"/>
    <n v="1"/>
    <n v="0"/>
    <n v="0.5"/>
    <n v="1"/>
    <n v="0.5"/>
  </r>
  <r>
    <n v="99"/>
    <s v="Brandon Walczak"/>
    <m/>
    <x v="23"/>
    <n v="6"/>
    <n v="15"/>
    <n v="13"/>
    <n v="5"/>
    <n v="0.38500000000000001"/>
    <n v="5"/>
    <n v="3"/>
    <n v="1"/>
    <n v="1"/>
    <n v="0"/>
    <n v="1"/>
    <n v="6"/>
    <n v="0"/>
    <n v="0"/>
    <n v="2"/>
    <n v="0"/>
    <n v="0"/>
    <n v="0"/>
    <n v="8"/>
    <n v="0"/>
    <n v="1"/>
    <n v="0.61499999999999999"/>
    <n v="1.0820000000000001"/>
    <n v="0.46666999999999997"/>
  </r>
  <r>
    <n v="15"/>
    <s v="Brian Graupmann"/>
    <m/>
    <x v="9"/>
    <n v="7"/>
    <n v="23"/>
    <n v="19"/>
    <n v="7"/>
    <n v="0.36799999999999999"/>
    <n v="3"/>
    <n v="6"/>
    <n v="1"/>
    <n v="0"/>
    <n v="0"/>
    <n v="7"/>
    <n v="0"/>
    <n v="0"/>
    <n v="3"/>
    <n v="3"/>
    <n v="0"/>
    <n v="0"/>
    <n v="1"/>
    <n v="8"/>
    <n v="0"/>
    <n v="1"/>
    <n v="0.42099999999999999"/>
    <n v="0.85599999999999998"/>
    <n v="0.43478"/>
  </r>
  <r>
    <n v="5"/>
    <s v="Brian Kraby"/>
    <m/>
    <x v="20"/>
    <n v="6"/>
    <n v="17"/>
    <n v="17"/>
    <n v="6"/>
    <n v="0.35299999999999998"/>
    <n v="2"/>
    <n v="4"/>
    <n v="2"/>
    <n v="0"/>
    <n v="0"/>
    <n v="3"/>
    <n v="0"/>
    <n v="0"/>
    <n v="3"/>
    <n v="0"/>
    <n v="0"/>
    <n v="0"/>
    <n v="0"/>
    <n v="8"/>
    <n v="0"/>
    <n v="0"/>
    <n v="0.47099999999999997"/>
    <n v="0.82399999999999995"/>
    <n v="0.35293999999999998"/>
  </r>
  <r>
    <n v="3"/>
    <s v="Mark Hanson"/>
    <m/>
    <x v="10"/>
    <n v="8"/>
    <n v="27"/>
    <n v="21"/>
    <n v="7"/>
    <n v="0.33300000000000002"/>
    <n v="1"/>
    <n v="6"/>
    <n v="1"/>
    <n v="0"/>
    <n v="0"/>
    <n v="3"/>
    <n v="1"/>
    <n v="0"/>
    <n v="4"/>
    <n v="5"/>
    <n v="0"/>
    <n v="1"/>
    <n v="0"/>
    <n v="8"/>
    <n v="1"/>
    <n v="0"/>
    <n v="0.38100000000000001"/>
    <n v="0.82499999999999996"/>
    <n v="0.44444"/>
  </r>
  <r>
    <n v="3"/>
    <s v="Adam Schwichtenberg"/>
    <m/>
    <x v="12"/>
    <n v="13"/>
    <n v="26"/>
    <n v="21"/>
    <n v="7"/>
    <n v="0.33300000000000002"/>
    <n v="2"/>
    <n v="6"/>
    <n v="1"/>
    <n v="0"/>
    <n v="0"/>
    <n v="2"/>
    <n v="0"/>
    <n v="0"/>
    <n v="5"/>
    <n v="3"/>
    <n v="2"/>
    <n v="0"/>
    <n v="0"/>
    <n v="8"/>
    <n v="0"/>
    <n v="2"/>
    <n v="0.38100000000000001"/>
    <n v="0.84199999999999997"/>
    <n v="0.46154000000000001"/>
  </r>
  <r>
    <n v="5"/>
    <s v="Ryan Papke"/>
    <m/>
    <x v="7"/>
    <n v="6"/>
    <n v="16"/>
    <n v="15"/>
    <n v="5"/>
    <n v="0.33300000000000002"/>
    <n v="5"/>
    <n v="2"/>
    <n v="3"/>
    <n v="0"/>
    <n v="0"/>
    <n v="6"/>
    <n v="1"/>
    <n v="0"/>
    <n v="2"/>
    <n v="1"/>
    <n v="0"/>
    <n v="0"/>
    <n v="0"/>
    <n v="8"/>
    <n v="0"/>
    <n v="0"/>
    <n v="0.53300000000000003"/>
    <n v="0.90800000000000003"/>
    <n v="0.375"/>
  </r>
  <r>
    <n v="38"/>
    <s v="Trent Paine"/>
    <m/>
    <x v="2"/>
    <n v="10"/>
    <n v="24"/>
    <n v="21"/>
    <n v="7"/>
    <n v="0.33300000000000002"/>
    <n v="2"/>
    <n v="6"/>
    <n v="1"/>
    <n v="0"/>
    <n v="0"/>
    <n v="2"/>
    <n v="0"/>
    <n v="0"/>
    <n v="5"/>
    <n v="2"/>
    <n v="1"/>
    <n v="0"/>
    <n v="0"/>
    <n v="8"/>
    <n v="1"/>
    <n v="0"/>
    <n v="0.38100000000000001"/>
    <n v="0.79800000000000004"/>
    <n v="0.41666999999999998"/>
  </r>
  <r>
    <n v="44"/>
    <s v="Borman, Matt"/>
    <m/>
    <x v="17"/>
    <n v="7"/>
    <n v="19"/>
    <n v="18"/>
    <n v="6"/>
    <n v="0.33300000000000002"/>
    <n v="2"/>
    <n v="5"/>
    <n v="0"/>
    <n v="1"/>
    <n v="0"/>
    <n v="3"/>
    <n v="0"/>
    <n v="0"/>
    <n v="3"/>
    <n v="1"/>
    <n v="0"/>
    <n v="0"/>
    <n v="0"/>
    <n v="8"/>
    <n v="0"/>
    <n v="0"/>
    <n v="0.44400000000000001"/>
    <n v="0.81299999999999994"/>
    <n v="0.36842000000000003"/>
  </r>
  <r>
    <m/>
    <s v="Jared Heintz"/>
    <m/>
    <x v="15"/>
    <n v="17"/>
    <n v="24"/>
    <n v="22"/>
    <n v="7"/>
    <n v="0.318"/>
    <n v="4"/>
    <n v="6"/>
    <n v="1"/>
    <n v="0"/>
    <n v="0"/>
    <n v="0"/>
    <n v="0"/>
    <n v="0"/>
    <n v="4"/>
    <n v="2"/>
    <n v="0"/>
    <n v="0"/>
    <n v="0"/>
    <n v="8"/>
    <n v="1"/>
    <n v="0"/>
    <n v="0.36399999999999999"/>
    <n v="0.73899999999999999"/>
    <n v="0.375"/>
  </r>
  <r>
    <n v="14"/>
    <s v="Didier, Patrick"/>
    <m/>
    <x v="28"/>
    <n v="10"/>
    <n v="34"/>
    <n v="27"/>
    <n v="8"/>
    <n v="0.29599999999999999"/>
    <n v="3"/>
    <n v="8"/>
    <n v="0"/>
    <n v="0"/>
    <n v="0"/>
    <n v="3"/>
    <n v="5"/>
    <n v="0"/>
    <n v="4"/>
    <n v="7"/>
    <n v="0"/>
    <n v="0"/>
    <n v="0"/>
    <n v="8"/>
    <n v="2"/>
    <n v="0"/>
    <n v="0.29599999999999999"/>
    <n v="0.73699999999999999"/>
    <n v="0.44118000000000002"/>
  </r>
  <r>
    <n v="14"/>
    <s v="Mike Jensen"/>
    <m/>
    <x v="24"/>
    <n v="14"/>
    <n v="38"/>
    <n v="29"/>
    <n v="8"/>
    <n v="0.27600000000000002"/>
    <n v="5"/>
    <n v="8"/>
    <n v="0"/>
    <n v="0"/>
    <n v="0"/>
    <n v="2"/>
    <n v="3"/>
    <n v="0"/>
    <n v="9"/>
    <n v="3"/>
    <n v="5"/>
    <n v="1"/>
    <n v="0"/>
    <n v="8"/>
    <n v="1"/>
    <n v="0"/>
    <n v="0.27600000000000002"/>
    <n v="0.69699999999999995"/>
    <n v="0.42104999999999998"/>
  </r>
  <r>
    <n v="24"/>
    <s v="Buck Levercom"/>
    <m/>
    <x v="30"/>
    <n v="15"/>
    <n v="39"/>
    <n v="33"/>
    <n v="8"/>
    <n v="0.24199999999999999"/>
    <n v="4"/>
    <n v="8"/>
    <n v="0"/>
    <n v="0"/>
    <n v="0"/>
    <n v="4"/>
    <n v="0"/>
    <n v="0"/>
    <n v="10"/>
    <n v="4"/>
    <n v="2"/>
    <n v="0"/>
    <n v="0"/>
    <n v="8"/>
    <n v="0"/>
    <n v="0"/>
    <n v="0.24199999999999999"/>
    <n v="0.60099999999999998"/>
    <n v="0.35897000000000001"/>
  </r>
  <r>
    <m/>
    <s v="Nate Anderson"/>
    <m/>
    <x v="25"/>
    <n v="17"/>
    <n v="30"/>
    <n v="29"/>
    <n v="7"/>
    <n v="0.24099999999999999"/>
    <n v="4"/>
    <n v="6"/>
    <n v="1"/>
    <n v="0"/>
    <n v="0"/>
    <n v="7"/>
    <n v="0"/>
    <n v="0"/>
    <n v="2"/>
    <n v="1"/>
    <n v="0"/>
    <n v="0"/>
    <n v="0"/>
    <n v="8"/>
    <n v="0"/>
    <n v="0"/>
    <n v="0.27600000000000002"/>
    <n v="0.54300000000000004"/>
    <n v="0.26667000000000002"/>
  </r>
  <r>
    <n v="16"/>
    <s v="David Benson"/>
    <m/>
    <x v="14"/>
    <n v="11"/>
    <n v="35"/>
    <n v="30"/>
    <n v="7"/>
    <n v="0.23300000000000001"/>
    <n v="6"/>
    <n v="6"/>
    <n v="1"/>
    <n v="0"/>
    <n v="0"/>
    <n v="4"/>
    <n v="1"/>
    <n v="0"/>
    <n v="3"/>
    <n v="4"/>
    <n v="0"/>
    <n v="0"/>
    <n v="1"/>
    <n v="8"/>
    <n v="4"/>
    <n v="0"/>
    <n v="0.26700000000000002"/>
    <n v="0.58099999999999996"/>
    <n v="0.31429000000000001"/>
  </r>
  <r>
    <n v="17"/>
    <s v="Shane Lanning"/>
    <m/>
    <x v="24"/>
    <n v="15"/>
    <n v="36"/>
    <n v="31"/>
    <n v="7"/>
    <n v="0.22600000000000001"/>
    <n v="6"/>
    <n v="6"/>
    <n v="1"/>
    <n v="0"/>
    <n v="0"/>
    <n v="3"/>
    <n v="0"/>
    <n v="0"/>
    <n v="6"/>
    <n v="3"/>
    <n v="1"/>
    <n v="0"/>
    <n v="1"/>
    <n v="8"/>
    <n v="1"/>
    <n v="0"/>
    <n v="0.25800000000000001"/>
    <n v="0.56399999999999995"/>
    <n v="0.30556"/>
  </r>
  <r>
    <n v="68"/>
    <s v="Will Cunningham"/>
    <m/>
    <x v="21"/>
    <n v="13"/>
    <n v="36"/>
    <n v="36"/>
    <n v="8"/>
    <n v="0.222"/>
    <n v="0"/>
    <n v="8"/>
    <n v="0"/>
    <n v="0"/>
    <n v="0"/>
    <n v="0"/>
    <n v="0"/>
    <n v="0"/>
    <n v="0"/>
    <n v="0"/>
    <n v="0"/>
    <n v="0"/>
    <n v="0"/>
    <n v="8"/>
    <n v="0"/>
    <n v="0"/>
    <n v="0.222"/>
    <n v="0.44400000000000001"/>
    <n v="0.22222"/>
  </r>
  <r>
    <n v="23"/>
    <s v="Matt Bailey"/>
    <m/>
    <x v="30"/>
    <n v="16"/>
    <n v="43"/>
    <n v="37"/>
    <n v="8"/>
    <n v="0.216"/>
    <n v="5"/>
    <n v="8"/>
    <n v="0"/>
    <n v="0"/>
    <n v="0"/>
    <n v="3"/>
    <n v="4"/>
    <n v="1"/>
    <n v="5"/>
    <n v="6"/>
    <n v="0"/>
    <n v="0"/>
    <n v="0"/>
    <n v="8"/>
    <n v="0"/>
    <n v="0"/>
    <n v="0.216"/>
    <n v="0.54200000000000004"/>
    <n v="0.32557999999999998"/>
  </r>
  <r>
    <n v="9"/>
    <s v="Bakke, Josh"/>
    <m/>
    <x v="17"/>
    <n v="15"/>
    <n v="39"/>
    <n v="33"/>
    <n v="7"/>
    <n v="0.21199999999999999"/>
    <n v="4"/>
    <n v="6"/>
    <n v="1"/>
    <n v="0"/>
    <n v="0"/>
    <n v="4"/>
    <n v="0"/>
    <n v="0"/>
    <n v="8"/>
    <n v="5"/>
    <n v="0"/>
    <n v="1"/>
    <n v="0"/>
    <n v="8"/>
    <n v="0"/>
    <n v="0"/>
    <n v="0.24199999999999999"/>
    <n v="0.55000000000000004"/>
    <n v="0.30769000000000002"/>
  </r>
  <r>
    <n v="11"/>
    <s v="Josh Stoll"/>
    <m/>
    <x v="29"/>
    <n v="15"/>
    <n v="28"/>
    <n v="24"/>
    <n v="5"/>
    <n v="0.20799999999999999"/>
    <n v="4"/>
    <n v="3"/>
    <n v="1"/>
    <n v="1"/>
    <n v="0"/>
    <n v="4"/>
    <n v="1"/>
    <n v="0"/>
    <n v="5"/>
    <n v="2"/>
    <n v="2"/>
    <n v="0"/>
    <n v="0"/>
    <n v="8"/>
    <n v="1"/>
    <n v="0"/>
    <n v="0.33300000000000002"/>
    <n v="0.65500000000000003"/>
    <n v="0.32142999999999999"/>
  </r>
  <r>
    <n v="11"/>
    <s v="Doug Ohs"/>
    <m/>
    <x v="23"/>
    <n v="16"/>
    <n v="40"/>
    <n v="39"/>
    <n v="8"/>
    <n v="0.20499999999999999"/>
    <n v="2"/>
    <n v="8"/>
    <n v="0"/>
    <n v="0"/>
    <n v="0"/>
    <n v="4"/>
    <n v="0"/>
    <n v="1"/>
    <n v="5"/>
    <n v="1"/>
    <n v="0"/>
    <n v="0"/>
    <n v="0"/>
    <n v="8"/>
    <n v="2"/>
    <n v="1"/>
    <n v="0.20499999999999999"/>
    <n v="0.43"/>
    <n v="0.22500000000000001"/>
  </r>
  <r>
    <n v="28"/>
    <s v="Ambrose Ocampo"/>
    <m/>
    <x v="15"/>
    <n v="17"/>
    <n v="45"/>
    <n v="39"/>
    <n v="8"/>
    <n v="0.20499999999999999"/>
    <n v="3"/>
    <n v="8"/>
    <n v="0"/>
    <n v="0"/>
    <n v="0"/>
    <n v="2"/>
    <n v="0"/>
    <n v="0"/>
    <n v="7"/>
    <n v="4"/>
    <n v="0"/>
    <n v="1"/>
    <n v="1"/>
    <n v="8"/>
    <n v="0"/>
    <n v="1"/>
    <n v="0.20499999999999999"/>
    <n v="0.47199999999999998"/>
    <n v="0.26667000000000002"/>
  </r>
  <r>
    <n v="20"/>
    <s v="Tim Mettert"/>
    <m/>
    <x v="26"/>
    <n v="9"/>
    <n v="23"/>
    <n v="20"/>
    <n v="4"/>
    <n v="0.2"/>
    <n v="4"/>
    <n v="2"/>
    <n v="1"/>
    <n v="0"/>
    <n v="1"/>
    <n v="5"/>
    <n v="0"/>
    <n v="0"/>
    <n v="1"/>
    <n v="2"/>
    <n v="1"/>
    <n v="0"/>
    <n v="0"/>
    <n v="8"/>
    <n v="3"/>
    <n v="0"/>
    <n v="0.4"/>
    <n v="0.70399999999999996"/>
    <n v="0.30435000000000001"/>
  </r>
  <r>
    <n v="34"/>
    <s v="Germar, Matt"/>
    <m/>
    <x v="17"/>
    <n v="17"/>
    <n v="47"/>
    <n v="39"/>
    <n v="7"/>
    <n v="0.17899999999999999"/>
    <n v="11"/>
    <n v="6"/>
    <n v="1"/>
    <n v="0"/>
    <n v="0"/>
    <n v="2"/>
    <n v="2"/>
    <n v="0"/>
    <n v="3"/>
    <n v="8"/>
    <n v="0"/>
    <n v="0"/>
    <n v="0"/>
    <n v="8"/>
    <n v="0"/>
    <n v="0"/>
    <n v="0.20499999999999999"/>
    <n v="0.52400000000000002"/>
    <n v="0.31914999999999999"/>
  </r>
  <r>
    <n v="21"/>
    <s v="Nathan Paulson"/>
    <m/>
    <x v="21"/>
    <n v="16"/>
    <n v="46"/>
    <n v="46"/>
    <n v="8"/>
    <n v="0.17399999999999999"/>
    <n v="0"/>
    <n v="8"/>
    <n v="0"/>
    <n v="0"/>
    <n v="0"/>
    <n v="0"/>
    <n v="0"/>
    <n v="0"/>
    <n v="0"/>
    <n v="0"/>
    <n v="0"/>
    <n v="0"/>
    <n v="0"/>
    <n v="8"/>
    <n v="0"/>
    <n v="0"/>
    <n v="0.17399999999999999"/>
    <n v="0.34799999999999998"/>
    <n v="0.17391000000000001"/>
  </r>
  <r>
    <n v="2"/>
    <s v="Naha Martinez"/>
    <m/>
    <x v="16"/>
    <n v="7"/>
    <n v="15"/>
    <n v="12"/>
    <n v="7"/>
    <n v="0.58299999999999996"/>
    <n v="4"/>
    <n v="7"/>
    <n v="0"/>
    <n v="0"/>
    <n v="0"/>
    <n v="6"/>
    <n v="2"/>
    <n v="0"/>
    <n v="1"/>
    <n v="1"/>
    <n v="2"/>
    <n v="0"/>
    <n v="0"/>
    <n v="7"/>
    <n v="0"/>
    <n v="0"/>
    <n v="0.58299999999999996"/>
    <n v="1.25"/>
    <n v="0.66666999999999998"/>
  </r>
  <r>
    <n v="6"/>
    <s v="Luke Borman"/>
    <m/>
    <x v="5"/>
    <n v="6"/>
    <n v="18"/>
    <n v="15"/>
    <n v="7"/>
    <n v="0.46700000000000003"/>
    <n v="5"/>
    <n v="7"/>
    <n v="0"/>
    <n v="0"/>
    <n v="0"/>
    <n v="6"/>
    <n v="0"/>
    <n v="0"/>
    <n v="0"/>
    <n v="3"/>
    <n v="0"/>
    <n v="0"/>
    <n v="0"/>
    <n v="7"/>
    <n v="0"/>
    <n v="0"/>
    <n v="0.46700000000000003"/>
    <n v="1.022"/>
    <n v="0.55556000000000005"/>
  </r>
  <r>
    <n v="12"/>
    <s v="Mike Shanor"/>
    <m/>
    <x v="8"/>
    <n v="8"/>
    <n v="16"/>
    <n v="15"/>
    <n v="7"/>
    <n v="0.46700000000000003"/>
    <n v="4"/>
    <n v="7"/>
    <n v="0"/>
    <n v="0"/>
    <n v="0"/>
    <n v="6"/>
    <n v="0"/>
    <n v="0"/>
    <n v="0"/>
    <n v="1"/>
    <n v="0"/>
    <n v="0"/>
    <n v="0"/>
    <n v="7"/>
    <n v="1"/>
    <n v="0"/>
    <n v="0.46700000000000003"/>
    <n v="0.96699999999999997"/>
    <n v="0.5"/>
  </r>
  <r>
    <n v="33"/>
    <s v="Kyle McCracken"/>
    <m/>
    <x v="21"/>
    <n v="8"/>
    <n v="17"/>
    <n v="17"/>
    <n v="7"/>
    <n v="0.41199999999999998"/>
    <n v="6"/>
    <n v="7"/>
    <n v="0"/>
    <n v="0"/>
    <n v="0"/>
    <n v="0"/>
    <n v="0"/>
    <n v="0"/>
    <n v="0"/>
    <n v="0"/>
    <n v="0"/>
    <n v="0"/>
    <n v="0"/>
    <n v="7"/>
    <n v="0"/>
    <n v="0"/>
    <n v="0.41199999999999998"/>
    <n v="0.82399999999999995"/>
    <n v="0.41176000000000001"/>
  </r>
  <r>
    <m/>
    <s v="Justin Kubiczki"/>
    <m/>
    <x v="13"/>
    <n v="8"/>
    <n v="23"/>
    <n v="19"/>
    <n v="7"/>
    <n v="0.36799999999999999"/>
    <n v="4"/>
    <n v="7"/>
    <n v="0"/>
    <n v="0"/>
    <n v="0"/>
    <n v="2"/>
    <n v="7"/>
    <n v="0"/>
    <n v="5"/>
    <n v="1"/>
    <n v="3"/>
    <n v="0"/>
    <n v="0"/>
    <n v="7"/>
    <n v="0"/>
    <n v="0"/>
    <n v="0.36799999999999999"/>
    <n v="0.84699999999999998"/>
    <n v="0.47826000000000002"/>
  </r>
  <r>
    <n v="3"/>
    <s v="Carl Kucharek"/>
    <m/>
    <x v="30"/>
    <n v="8"/>
    <n v="20"/>
    <n v="17"/>
    <n v="6"/>
    <n v="0.35299999999999998"/>
    <n v="2"/>
    <n v="5"/>
    <n v="1"/>
    <n v="0"/>
    <n v="0"/>
    <n v="5"/>
    <n v="0"/>
    <n v="0"/>
    <n v="2"/>
    <n v="2"/>
    <n v="1"/>
    <n v="0"/>
    <n v="0"/>
    <n v="7"/>
    <n v="0"/>
    <n v="0"/>
    <n v="0.41199999999999998"/>
    <n v="0.86199999999999999"/>
    <n v="0.45"/>
  </r>
  <r>
    <n v="1"/>
    <s v="Dustin Morris"/>
    <m/>
    <x v="11"/>
    <n v="9"/>
    <n v="26"/>
    <n v="21"/>
    <n v="7"/>
    <n v="0.33300000000000002"/>
    <n v="6"/>
    <n v="7"/>
    <n v="0"/>
    <n v="0"/>
    <n v="0"/>
    <n v="2"/>
    <n v="2"/>
    <n v="0"/>
    <n v="2"/>
    <n v="1"/>
    <n v="4"/>
    <n v="0"/>
    <n v="0"/>
    <n v="7"/>
    <n v="0"/>
    <n v="1"/>
    <n v="0.33300000000000002"/>
    <n v="0.79500000000000004"/>
    <n v="0.46154000000000001"/>
  </r>
  <r>
    <n v="3"/>
    <s v="Cole Barton"/>
    <m/>
    <x v="31"/>
    <n v="6"/>
    <n v="23"/>
    <n v="21"/>
    <n v="7"/>
    <n v="0.33300000000000002"/>
    <n v="5"/>
    <n v="7"/>
    <n v="0"/>
    <n v="0"/>
    <n v="0"/>
    <n v="0"/>
    <n v="3"/>
    <n v="0"/>
    <n v="4"/>
    <n v="2"/>
    <n v="0"/>
    <n v="0"/>
    <n v="0"/>
    <n v="7"/>
    <n v="1"/>
    <n v="0"/>
    <n v="0.33300000000000002"/>
    <n v="0.72499999999999998"/>
    <n v="0.39129999999999998"/>
  </r>
  <r>
    <n v="6"/>
    <s v="Michael Klotz"/>
    <m/>
    <x v="23"/>
    <n v="10"/>
    <n v="18"/>
    <n v="18"/>
    <n v="6"/>
    <n v="0.33300000000000002"/>
    <n v="3"/>
    <n v="5"/>
    <n v="1"/>
    <n v="0"/>
    <n v="0"/>
    <n v="1"/>
    <n v="0"/>
    <n v="0"/>
    <n v="4"/>
    <n v="0"/>
    <n v="0"/>
    <n v="0"/>
    <n v="0"/>
    <n v="7"/>
    <n v="0"/>
    <n v="0"/>
    <n v="0.38900000000000001"/>
    <n v="0.72199999999999998"/>
    <n v="0.33333000000000002"/>
  </r>
  <r>
    <n v="11"/>
    <s v="Ben Smothers"/>
    <m/>
    <x v="9"/>
    <n v="7"/>
    <n v="20"/>
    <n v="18"/>
    <n v="6"/>
    <n v="0.33300000000000002"/>
    <n v="9"/>
    <n v="5"/>
    <n v="1"/>
    <n v="0"/>
    <n v="0"/>
    <n v="1"/>
    <n v="4"/>
    <n v="0"/>
    <n v="5"/>
    <n v="2"/>
    <n v="0"/>
    <n v="0"/>
    <n v="0"/>
    <n v="7"/>
    <n v="1"/>
    <n v="0"/>
    <n v="0.38900000000000001"/>
    <n v="0.78900000000000003"/>
    <n v="0.4"/>
  </r>
  <r>
    <n v="29"/>
    <s v="Travis Adams"/>
    <m/>
    <x v="21"/>
    <n v="7"/>
    <n v="21"/>
    <n v="21"/>
    <n v="7"/>
    <n v="0.33300000000000002"/>
    <n v="0"/>
    <n v="7"/>
    <n v="0"/>
    <n v="0"/>
    <n v="0"/>
    <n v="0"/>
    <n v="0"/>
    <n v="0"/>
    <n v="0"/>
    <n v="0"/>
    <n v="0"/>
    <n v="0"/>
    <n v="0"/>
    <n v="7"/>
    <n v="0"/>
    <n v="0"/>
    <n v="0.33300000000000002"/>
    <n v="0.66700000000000004"/>
    <n v="0.33333000000000002"/>
  </r>
  <r>
    <m/>
    <s v="John Grundmeier"/>
    <m/>
    <x v="4"/>
    <n v="15"/>
    <n v="29"/>
    <n v="22"/>
    <n v="7"/>
    <n v="0.318"/>
    <n v="7"/>
    <n v="7"/>
    <n v="0"/>
    <n v="0"/>
    <n v="0"/>
    <n v="6"/>
    <n v="0"/>
    <n v="0"/>
    <n v="4"/>
    <n v="6"/>
    <n v="0"/>
    <n v="0"/>
    <n v="1"/>
    <n v="7"/>
    <n v="0"/>
    <n v="1"/>
    <n v="0.318"/>
    <n v="0.76600000000000001"/>
    <n v="0.44828000000000001"/>
  </r>
  <r>
    <n v="22"/>
    <s v="T.J. Aalid"/>
    <m/>
    <x v="5"/>
    <n v="9"/>
    <n v="27"/>
    <n v="24"/>
    <n v="7"/>
    <n v="0.29199999999999998"/>
    <n v="5"/>
    <n v="7"/>
    <n v="0"/>
    <n v="0"/>
    <n v="0"/>
    <n v="4"/>
    <n v="0"/>
    <n v="0"/>
    <n v="2"/>
    <n v="2"/>
    <n v="0"/>
    <n v="1"/>
    <n v="0"/>
    <n v="7"/>
    <n v="1"/>
    <n v="0"/>
    <n v="0.29199999999999998"/>
    <n v="0.625"/>
    <n v="0.33333000000000002"/>
  </r>
  <r>
    <m/>
    <s v="Ryan Gonzales"/>
    <m/>
    <x v="4"/>
    <n v="16"/>
    <n v="22"/>
    <n v="21"/>
    <n v="6"/>
    <n v="0.28599999999999998"/>
    <n v="2"/>
    <n v="5"/>
    <n v="1"/>
    <n v="0"/>
    <n v="0"/>
    <n v="5"/>
    <n v="0"/>
    <n v="0"/>
    <n v="6"/>
    <n v="1"/>
    <n v="0"/>
    <n v="0"/>
    <n v="0"/>
    <n v="7"/>
    <n v="0"/>
    <n v="0"/>
    <n v="0.33300000000000002"/>
    <n v="0.65200000000000002"/>
    <n v="0.31818000000000002"/>
  </r>
  <r>
    <n v="3"/>
    <s v="Ken Rein"/>
    <m/>
    <x v="11"/>
    <n v="15"/>
    <n v="36"/>
    <n v="25"/>
    <n v="7"/>
    <n v="0.28000000000000003"/>
    <n v="4"/>
    <n v="7"/>
    <n v="0"/>
    <n v="0"/>
    <n v="0"/>
    <n v="4"/>
    <n v="0"/>
    <n v="0"/>
    <n v="6"/>
    <n v="10"/>
    <n v="0"/>
    <n v="0"/>
    <n v="1"/>
    <n v="7"/>
    <n v="0"/>
    <n v="0"/>
    <n v="0.28000000000000003"/>
    <n v="0.752"/>
    <n v="0.47221999999999997"/>
  </r>
  <r>
    <n v="29"/>
    <s v="Ben Heezen"/>
    <m/>
    <x v="14"/>
    <n v="11"/>
    <n v="29"/>
    <n v="25"/>
    <n v="7"/>
    <n v="0.28000000000000003"/>
    <n v="8"/>
    <n v="7"/>
    <n v="0"/>
    <n v="0"/>
    <n v="0"/>
    <n v="1"/>
    <n v="0"/>
    <n v="0"/>
    <n v="2"/>
    <n v="4"/>
    <n v="0"/>
    <n v="0"/>
    <n v="0"/>
    <n v="7"/>
    <n v="1"/>
    <n v="0"/>
    <n v="0.28000000000000003"/>
    <n v="0.65900000000000003"/>
    <n v="0.37930999999999998"/>
  </r>
  <r>
    <n v="21"/>
    <s v="Kyle Brendemuehl"/>
    <m/>
    <x v="2"/>
    <n v="5"/>
    <n v="22"/>
    <n v="22"/>
    <n v="6"/>
    <n v="0.27300000000000002"/>
    <n v="0"/>
    <n v="5"/>
    <n v="1"/>
    <n v="0"/>
    <n v="0"/>
    <n v="3"/>
    <n v="1"/>
    <n v="0"/>
    <n v="4"/>
    <n v="0"/>
    <n v="0"/>
    <n v="0"/>
    <n v="0"/>
    <n v="7"/>
    <n v="0"/>
    <n v="0"/>
    <n v="0.318"/>
    <n v="0.59099999999999997"/>
    <n v="0.27272999999999997"/>
  </r>
  <r>
    <n v="29"/>
    <s v="Clint Morrissette"/>
    <m/>
    <x v="5"/>
    <n v="8"/>
    <n v="25"/>
    <n v="22"/>
    <n v="6"/>
    <n v="0.27300000000000002"/>
    <n v="6"/>
    <n v="5"/>
    <n v="1"/>
    <n v="0"/>
    <n v="0"/>
    <n v="5"/>
    <n v="0"/>
    <n v="0"/>
    <n v="2"/>
    <n v="1"/>
    <n v="2"/>
    <n v="0"/>
    <n v="0"/>
    <n v="7"/>
    <n v="2"/>
    <n v="0"/>
    <n v="0.318"/>
    <n v="0.67800000000000005"/>
    <n v="0.36"/>
  </r>
  <r>
    <n v="3"/>
    <s v="Sachetti, Jay"/>
    <m/>
    <x v="28"/>
    <n v="13"/>
    <n v="33"/>
    <n v="26"/>
    <n v="7"/>
    <n v="0.26900000000000002"/>
    <n v="1"/>
    <n v="7"/>
    <n v="0"/>
    <n v="0"/>
    <n v="0"/>
    <n v="4"/>
    <n v="1"/>
    <n v="0"/>
    <n v="8"/>
    <n v="4"/>
    <n v="1"/>
    <n v="1"/>
    <n v="1"/>
    <n v="7"/>
    <n v="2"/>
    <n v="0"/>
    <n v="0.26900000000000002"/>
    <n v="0.63300000000000001"/>
    <n v="0.36364000000000002"/>
  </r>
  <r>
    <n v="20"/>
    <s v="Pat DeLaHunt"/>
    <m/>
    <x v="29"/>
    <n v="6"/>
    <n v="19"/>
    <n v="15"/>
    <n v="4"/>
    <n v="0.26700000000000002"/>
    <n v="6"/>
    <n v="1"/>
    <n v="3"/>
    <n v="0"/>
    <n v="0"/>
    <n v="1"/>
    <n v="1"/>
    <n v="0"/>
    <n v="1"/>
    <n v="4"/>
    <n v="0"/>
    <n v="0"/>
    <n v="0"/>
    <n v="7"/>
    <n v="1"/>
    <n v="0"/>
    <n v="0.46700000000000003"/>
    <n v="0.88800000000000001"/>
    <n v="0.42104999999999998"/>
  </r>
  <r>
    <n v="2"/>
    <s v="RIck Dube"/>
    <m/>
    <x v="30"/>
    <n v="11"/>
    <n v="25"/>
    <n v="20"/>
    <n v="5"/>
    <n v="0.25"/>
    <n v="3"/>
    <n v="4"/>
    <n v="0"/>
    <n v="1"/>
    <n v="0"/>
    <n v="3"/>
    <n v="3"/>
    <n v="0"/>
    <n v="5"/>
    <n v="5"/>
    <n v="0"/>
    <n v="0"/>
    <n v="0"/>
    <n v="7"/>
    <n v="0"/>
    <n v="0"/>
    <n v="0.35"/>
    <n v="0.75"/>
    <n v="0.4"/>
  </r>
  <r>
    <m/>
    <s v="Troy Cook"/>
    <m/>
    <x v="15"/>
    <n v="17"/>
    <n v="28"/>
    <n v="28"/>
    <n v="7"/>
    <n v="0.25"/>
    <n v="4"/>
    <n v="7"/>
    <n v="0"/>
    <n v="0"/>
    <n v="0"/>
    <n v="3"/>
    <n v="0"/>
    <n v="0"/>
    <n v="4"/>
    <n v="0"/>
    <n v="0"/>
    <n v="0"/>
    <n v="0"/>
    <n v="7"/>
    <n v="2"/>
    <n v="0"/>
    <n v="0.25"/>
    <n v="0.5"/>
    <n v="0.25"/>
  </r>
  <r>
    <n v="1"/>
    <s v="Jon Mielke"/>
    <m/>
    <x v="20"/>
    <n v="10"/>
    <n v="29"/>
    <n v="25"/>
    <n v="6"/>
    <n v="0.24"/>
    <n v="5"/>
    <n v="5"/>
    <n v="1"/>
    <n v="0"/>
    <n v="0"/>
    <n v="3"/>
    <n v="2"/>
    <n v="0"/>
    <n v="6"/>
    <n v="2"/>
    <n v="2"/>
    <n v="0"/>
    <n v="0"/>
    <n v="7"/>
    <n v="0"/>
    <n v="0"/>
    <n v="0.28000000000000003"/>
    <n v="0.625"/>
    <n v="0.34483000000000003"/>
  </r>
  <r>
    <n v="30"/>
    <s v="Mike Rothstein"/>
    <m/>
    <x v="3"/>
    <n v="8"/>
    <n v="24"/>
    <n v="21"/>
    <n v="5"/>
    <n v="0.23799999999999999"/>
    <n v="1"/>
    <n v="3"/>
    <n v="2"/>
    <n v="0"/>
    <n v="0"/>
    <n v="5"/>
    <n v="0"/>
    <n v="0"/>
    <n v="1"/>
    <n v="3"/>
    <n v="0"/>
    <n v="0"/>
    <n v="0"/>
    <n v="7"/>
    <n v="0"/>
    <n v="0"/>
    <n v="0.33300000000000002"/>
    <n v="0.66700000000000004"/>
    <n v="0.33333000000000002"/>
  </r>
  <r>
    <n v="10"/>
    <s v="Miller, Jeff"/>
    <m/>
    <x v="17"/>
    <n v="9"/>
    <n v="29"/>
    <n v="26"/>
    <n v="6"/>
    <n v="0.23100000000000001"/>
    <n v="3"/>
    <n v="5"/>
    <n v="1"/>
    <n v="0"/>
    <n v="0"/>
    <n v="1"/>
    <n v="1"/>
    <n v="0"/>
    <n v="6"/>
    <n v="0"/>
    <n v="3"/>
    <n v="0"/>
    <n v="0"/>
    <n v="7"/>
    <n v="0"/>
    <n v="1"/>
    <n v="0.26900000000000002"/>
    <n v="0.57999999999999996"/>
    <n v="0.31034"/>
  </r>
  <r>
    <n v="2"/>
    <s v="Dom Chenois"/>
    <m/>
    <x v="1"/>
    <n v="8"/>
    <n v="25"/>
    <n v="20"/>
    <n v="4"/>
    <n v="0.2"/>
    <n v="6"/>
    <n v="3"/>
    <n v="0"/>
    <n v="0"/>
    <n v="1"/>
    <n v="4"/>
    <n v="0"/>
    <n v="0"/>
    <n v="2"/>
    <n v="4"/>
    <n v="1"/>
    <n v="0"/>
    <n v="0"/>
    <n v="7"/>
    <n v="1"/>
    <n v="0"/>
    <n v="0.35"/>
    <n v="0.71"/>
    <n v="0.36"/>
  </r>
  <r>
    <n v="48"/>
    <s v="Matt Shaver"/>
    <m/>
    <x v="2"/>
    <n v="12"/>
    <n v="41"/>
    <n v="30"/>
    <n v="6"/>
    <n v="0.2"/>
    <n v="3"/>
    <n v="5"/>
    <n v="1"/>
    <n v="0"/>
    <n v="0"/>
    <n v="4"/>
    <n v="0"/>
    <n v="0"/>
    <n v="10"/>
    <n v="4"/>
    <n v="5"/>
    <n v="0"/>
    <n v="2"/>
    <n v="7"/>
    <n v="1"/>
    <n v="0"/>
    <n v="0.23300000000000001"/>
    <n v="0.59899999999999998"/>
    <n v="0.36585000000000001"/>
  </r>
  <r>
    <n v="24"/>
    <s v="Andrew Forsgren"/>
    <m/>
    <x v="22"/>
    <n v="14"/>
    <n v="45"/>
    <n v="36"/>
    <n v="7"/>
    <n v="0.19400000000000001"/>
    <n v="8"/>
    <n v="7"/>
    <n v="0"/>
    <n v="0"/>
    <n v="0"/>
    <n v="1"/>
    <n v="10"/>
    <n v="0"/>
    <n v="18"/>
    <n v="8"/>
    <n v="1"/>
    <n v="0"/>
    <n v="0"/>
    <n v="7"/>
    <n v="1"/>
    <n v="0"/>
    <n v="0.19400000000000001"/>
    <n v="0.55000000000000004"/>
    <n v="0.35555999999999999"/>
  </r>
  <r>
    <m/>
    <s v="Jake Swartout"/>
    <m/>
    <x v="18"/>
    <n v="12"/>
    <n v="42"/>
    <n v="33"/>
    <n v="6"/>
    <n v="0.182"/>
    <n v="3"/>
    <n v="5"/>
    <n v="1"/>
    <n v="0"/>
    <n v="0"/>
    <n v="4"/>
    <n v="2"/>
    <n v="0"/>
    <n v="3"/>
    <n v="2"/>
    <n v="7"/>
    <n v="0"/>
    <n v="0"/>
    <n v="7"/>
    <n v="3"/>
    <n v="0"/>
    <n v="0.21199999999999999"/>
    <n v="0.56899999999999995"/>
    <n v="0.35714000000000001"/>
  </r>
  <r>
    <n v="6"/>
    <s v="Nick Heller"/>
    <m/>
    <x v="9"/>
    <n v="4"/>
    <n v="9"/>
    <n v="9"/>
    <n v="6"/>
    <n v="0.66700000000000004"/>
    <n v="4"/>
    <n v="6"/>
    <n v="0"/>
    <n v="0"/>
    <n v="0"/>
    <n v="2"/>
    <n v="1"/>
    <n v="0"/>
    <n v="2"/>
    <n v="0"/>
    <n v="0"/>
    <n v="0"/>
    <n v="0"/>
    <n v="6"/>
    <n v="0"/>
    <n v="0"/>
    <n v="0.66700000000000004"/>
    <n v="1.333"/>
    <n v="0.66666999999999998"/>
  </r>
  <r>
    <n v="12"/>
    <s v="Jeff Lange"/>
    <m/>
    <x v="9"/>
    <n v="4"/>
    <n v="8"/>
    <n v="8"/>
    <n v="5"/>
    <n v="0.625"/>
    <n v="3"/>
    <n v="4"/>
    <n v="1"/>
    <n v="0"/>
    <n v="0"/>
    <n v="9"/>
    <n v="0"/>
    <n v="1"/>
    <n v="0"/>
    <n v="0"/>
    <n v="0"/>
    <n v="0"/>
    <n v="0"/>
    <n v="6"/>
    <n v="0"/>
    <n v="0"/>
    <n v="0.75"/>
    <n v="1.375"/>
    <n v="0.625"/>
  </r>
  <r>
    <n v="11"/>
    <s v="Paulsen, Matt"/>
    <m/>
    <x v="17"/>
    <n v="3"/>
    <n v="7"/>
    <n v="6"/>
    <n v="3"/>
    <n v="0.5"/>
    <n v="1"/>
    <n v="2"/>
    <n v="0"/>
    <n v="0"/>
    <n v="1"/>
    <n v="3"/>
    <n v="0"/>
    <n v="0"/>
    <n v="0"/>
    <n v="0"/>
    <n v="1"/>
    <n v="0"/>
    <n v="0"/>
    <n v="6"/>
    <n v="0"/>
    <n v="0"/>
    <n v="1"/>
    <n v="1.571"/>
    <n v="0.57142999999999999"/>
  </r>
  <r>
    <m/>
    <s v="Brandon Miller"/>
    <m/>
    <x v="4"/>
    <n v="14"/>
    <n v="5"/>
    <n v="4"/>
    <n v="2"/>
    <n v="0.5"/>
    <n v="-1"/>
    <n v="0"/>
    <n v="0"/>
    <n v="2"/>
    <n v="0"/>
    <n v="0"/>
    <n v="0"/>
    <n v="0"/>
    <n v="0"/>
    <n v="1"/>
    <n v="0"/>
    <n v="0"/>
    <n v="0"/>
    <n v="6"/>
    <n v="0"/>
    <n v="0"/>
    <n v="1.5"/>
    <n v="2.1"/>
    <n v="0.6"/>
  </r>
  <r>
    <n v="22"/>
    <s v="Ben Schroeder"/>
    <m/>
    <x v="16"/>
    <n v="10"/>
    <n v="12"/>
    <n v="9"/>
    <n v="4"/>
    <n v="0.44400000000000001"/>
    <n v="5"/>
    <n v="2"/>
    <n v="2"/>
    <n v="0"/>
    <n v="0"/>
    <n v="2"/>
    <n v="1"/>
    <n v="1"/>
    <n v="1"/>
    <n v="2"/>
    <n v="0"/>
    <n v="0"/>
    <n v="1"/>
    <n v="6"/>
    <n v="1"/>
    <n v="0"/>
    <n v="0.66700000000000004"/>
    <n v="1.167"/>
    <n v="0.5"/>
  </r>
  <r>
    <n v="2"/>
    <s v="James Barbato"/>
    <m/>
    <x v="29"/>
    <n v="6"/>
    <n v="16"/>
    <n v="14"/>
    <n v="6"/>
    <n v="0.42899999999999999"/>
    <n v="3"/>
    <n v="6"/>
    <n v="0"/>
    <n v="0"/>
    <n v="0"/>
    <n v="4"/>
    <n v="2"/>
    <n v="0"/>
    <n v="1"/>
    <n v="1"/>
    <n v="0"/>
    <n v="0"/>
    <n v="1"/>
    <n v="6"/>
    <n v="1"/>
    <n v="0"/>
    <n v="0.42899999999999999"/>
    <n v="0.86599999999999999"/>
    <n v="0.4375"/>
  </r>
  <r>
    <n v="7"/>
    <s v="Rach, Patrick"/>
    <m/>
    <x v="28"/>
    <n v="6"/>
    <n v="20"/>
    <n v="14"/>
    <n v="6"/>
    <n v="0.42899999999999999"/>
    <n v="6"/>
    <n v="6"/>
    <n v="0"/>
    <n v="0"/>
    <n v="0"/>
    <n v="1"/>
    <n v="4"/>
    <n v="0"/>
    <n v="1"/>
    <n v="5"/>
    <n v="0"/>
    <n v="1"/>
    <n v="0"/>
    <n v="6"/>
    <n v="0"/>
    <n v="0"/>
    <n v="0.42899999999999999"/>
    <n v="0.97899999999999998"/>
    <n v="0.55000000000000004"/>
  </r>
  <r>
    <n v="16"/>
    <s v="Eric Gassman"/>
    <m/>
    <x v="26"/>
    <n v="6"/>
    <n v="14"/>
    <n v="12"/>
    <n v="5"/>
    <n v="0.41699999999999998"/>
    <n v="4"/>
    <n v="4"/>
    <n v="1"/>
    <n v="0"/>
    <n v="0"/>
    <n v="4"/>
    <n v="3"/>
    <n v="0"/>
    <n v="1"/>
    <n v="2"/>
    <n v="0"/>
    <n v="0"/>
    <n v="0"/>
    <n v="6"/>
    <n v="0"/>
    <n v="0"/>
    <n v="0.5"/>
    <n v="1"/>
    <n v="0.5"/>
  </r>
  <r>
    <n v="16"/>
    <s v="Nolan Kipp"/>
    <m/>
    <x v="20"/>
    <n v="4"/>
    <n v="12"/>
    <n v="12"/>
    <n v="5"/>
    <n v="0.41699999999999998"/>
    <n v="2"/>
    <n v="4"/>
    <n v="1"/>
    <n v="0"/>
    <n v="0"/>
    <n v="1"/>
    <n v="0"/>
    <n v="0"/>
    <n v="3"/>
    <n v="0"/>
    <n v="0"/>
    <n v="0"/>
    <n v="0"/>
    <n v="6"/>
    <n v="0"/>
    <n v="0"/>
    <n v="0.5"/>
    <n v="0.91700000000000004"/>
    <n v="0.41666999999999998"/>
  </r>
  <r>
    <n v="23"/>
    <s v="Derek Ulvenes"/>
    <m/>
    <x v="23"/>
    <n v="5"/>
    <n v="13"/>
    <n v="12"/>
    <n v="5"/>
    <n v="0.41699999999999998"/>
    <n v="1"/>
    <n v="4"/>
    <n v="1"/>
    <n v="0"/>
    <n v="0"/>
    <n v="1"/>
    <n v="0"/>
    <n v="0"/>
    <n v="0"/>
    <n v="1"/>
    <n v="0"/>
    <n v="0"/>
    <n v="0"/>
    <n v="6"/>
    <n v="1"/>
    <n v="0"/>
    <n v="0.5"/>
    <n v="0.96199999999999997"/>
    <n v="0.46154000000000001"/>
  </r>
  <r>
    <n v="10"/>
    <s v="Tom Stephney"/>
    <m/>
    <x v="16"/>
    <n v="11"/>
    <n v="17"/>
    <n v="15"/>
    <n v="6"/>
    <n v="0.4"/>
    <n v="7"/>
    <n v="6"/>
    <n v="0"/>
    <n v="0"/>
    <n v="0"/>
    <n v="6"/>
    <n v="3"/>
    <n v="0"/>
    <n v="7"/>
    <n v="2"/>
    <n v="0"/>
    <n v="0"/>
    <n v="0"/>
    <n v="6"/>
    <n v="1"/>
    <n v="0"/>
    <n v="0.4"/>
    <n v="0.871"/>
    <n v="0.47059000000000001"/>
  </r>
  <r>
    <n v="8"/>
    <s v="Rick Aubuchon"/>
    <m/>
    <x v="8"/>
    <n v="6"/>
    <n v="20"/>
    <n v="16"/>
    <n v="6"/>
    <n v="0.375"/>
    <n v="7"/>
    <n v="6"/>
    <n v="0"/>
    <n v="0"/>
    <n v="0"/>
    <n v="5"/>
    <n v="3"/>
    <n v="0"/>
    <n v="2"/>
    <n v="4"/>
    <n v="0"/>
    <n v="0"/>
    <n v="0"/>
    <n v="6"/>
    <n v="0"/>
    <n v="0"/>
    <n v="0.375"/>
    <n v="0.875"/>
    <n v="0.5"/>
  </r>
  <r>
    <n v="8"/>
    <s v="Nate Ackman"/>
    <m/>
    <x v="30"/>
    <n v="6"/>
    <n v="15"/>
    <n v="14"/>
    <n v="5"/>
    <n v="0.35699999999999998"/>
    <n v="2"/>
    <n v="4"/>
    <n v="1"/>
    <n v="0"/>
    <n v="0"/>
    <n v="4"/>
    <n v="3"/>
    <n v="0"/>
    <n v="0"/>
    <n v="0"/>
    <n v="1"/>
    <n v="0"/>
    <n v="0"/>
    <n v="6"/>
    <n v="0"/>
    <n v="0"/>
    <n v="0.42899999999999999"/>
    <n v="0.82899999999999996"/>
    <n v="0.4"/>
  </r>
  <r>
    <m/>
    <s v="Mick Dudero"/>
    <m/>
    <x v="13"/>
    <n v="13"/>
    <n v="19"/>
    <n v="14"/>
    <n v="5"/>
    <n v="0.35699999999999998"/>
    <n v="5"/>
    <n v="4"/>
    <n v="1"/>
    <n v="0"/>
    <n v="0"/>
    <n v="2"/>
    <n v="1"/>
    <n v="0"/>
    <n v="0"/>
    <n v="4"/>
    <n v="1"/>
    <n v="0"/>
    <n v="0"/>
    <n v="6"/>
    <n v="0"/>
    <n v="1"/>
    <n v="0.42899999999999999"/>
    <n v="0.95499999999999996"/>
    <n v="0.52632000000000001"/>
  </r>
  <r>
    <n v="15"/>
    <s v="Jeremy Laird"/>
    <m/>
    <x v="30"/>
    <n v="12"/>
    <n v="20"/>
    <n v="17"/>
    <n v="6"/>
    <n v="0.35299999999999998"/>
    <n v="3"/>
    <n v="6"/>
    <n v="0"/>
    <n v="0"/>
    <n v="0"/>
    <n v="1"/>
    <n v="0"/>
    <n v="0"/>
    <n v="8"/>
    <n v="3"/>
    <n v="0"/>
    <n v="0"/>
    <n v="0"/>
    <n v="6"/>
    <n v="0"/>
    <n v="0"/>
    <n v="0.35299999999999998"/>
    <n v="0.80300000000000005"/>
    <n v="0.45"/>
  </r>
  <r>
    <n v="7"/>
    <s v="Andy Streitz"/>
    <m/>
    <x v="3"/>
    <n v="12"/>
    <n v="20"/>
    <n v="18"/>
    <n v="6"/>
    <n v="0.33300000000000002"/>
    <n v="4"/>
    <n v="6"/>
    <n v="0"/>
    <n v="0"/>
    <n v="0"/>
    <n v="5"/>
    <n v="0"/>
    <n v="0"/>
    <n v="1"/>
    <n v="2"/>
    <n v="0"/>
    <n v="0"/>
    <n v="0"/>
    <n v="6"/>
    <n v="0"/>
    <n v="0"/>
    <n v="0.33300000000000002"/>
    <n v="0.73299999999999998"/>
    <n v="0.4"/>
  </r>
  <r>
    <n v="9"/>
    <s v="Nick Kimball"/>
    <m/>
    <x v="11"/>
    <n v="5"/>
    <n v="15"/>
    <n v="12"/>
    <n v="4"/>
    <n v="0.33300000000000002"/>
    <n v="1"/>
    <n v="2"/>
    <n v="2"/>
    <n v="0"/>
    <n v="0"/>
    <n v="4"/>
    <n v="1"/>
    <n v="1"/>
    <n v="2"/>
    <n v="2"/>
    <n v="1"/>
    <n v="0"/>
    <n v="0"/>
    <n v="6"/>
    <n v="0"/>
    <n v="0"/>
    <n v="0.5"/>
    <n v="0.96699999999999997"/>
    <n v="0.46666999999999997"/>
  </r>
  <r>
    <n v="19"/>
    <s v="Steve Schneider"/>
    <m/>
    <x v="23"/>
    <n v="13"/>
    <n v="15"/>
    <n v="15"/>
    <n v="5"/>
    <n v="0.33300000000000002"/>
    <n v="1"/>
    <n v="4"/>
    <n v="1"/>
    <n v="0"/>
    <n v="0"/>
    <n v="0"/>
    <n v="0"/>
    <n v="0"/>
    <n v="1"/>
    <n v="0"/>
    <n v="0"/>
    <n v="0"/>
    <n v="0"/>
    <n v="6"/>
    <n v="0"/>
    <n v="0"/>
    <n v="0.4"/>
    <n v="0.73299999999999998"/>
    <n v="0.33333000000000002"/>
  </r>
  <r>
    <n v="99"/>
    <s v="Zach Goodwin"/>
    <m/>
    <x v="29"/>
    <n v="6"/>
    <n v="14"/>
    <n v="12"/>
    <n v="4"/>
    <n v="0.33300000000000002"/>
    <n v="5"/>
    <n v="3"/>
    <n v="0"/>
    <n v="1"/>
    <n v="0"/>
    <n v="1"/>
    <n v="1"/>
    <n v="0"/>
    <n v="1"/>
    <n v="2"/>
    <n v="0"/>
    <n v="0"/>
    <n v="0"/>
    <n v="6"/>
    <n v="0"/>
    <n v="0"/>
    <n v="0.5"/>
    <n v="0.92900000000000005"/>
    <n v="0.42857000000000001"/>
  </r>
  <r>
    <n v="25"/>
    <s v="Shaun Lindquist"/>
    <m/>
    <x v="29"/>
    <n v="9"/>
    <n v="20"/>
    <n v="19"/>
    <n v="6"/>
    <n v="0.316"/>
    <n v="2"/>
    <n v="6"/>
    <n v="0"/>
    <n v="0"/>
    <n v="0"/>
    <n v="4"/>
    <n v="1"/>
    <n v="0"/>
    <n v="2"/>
    <n v="0"/>
    <n v="0"/>
    <n v="1"/>
    <n v="0"/>
    <n v="6"/>
    <n v="1"/>
    <n v="0"/>
    <n v="0.316"/>
    <n v="0.61599999999999999"/>
    <n v="0.3"/>
  </r>
  <r>
    <n v="50"/>
    <s v="Sam Healy"/>
    <m/>
    <x v="3"/>
    <n v="8"/>
    <n v="25"/>
    <n v="16"/>
    <n v="5"/>
    <n v="0.313"/>
    <n v="3"/>
    <n v="4"/>
    <n v="1"/>
    <n v="0"/>
    <n v="0"/>
    <n v="4"/>
    <n v="0"/>
    <n v="0"/>
    <n v="2"/>
    <n v="4"/>
    <n v="2"/>
    <n v="0"/>
    <n v="3"/>
    <n v="6"/>
    <n v="0"/>
    <n v="0"/>
    <n v="0.375"/>
    <n v="0.81499999999999995"/>
    <n v="0.44"/>
  </r>
  <r>
    <n v="9"/>
    <s v="Brett Springsted"/>
    <m/>
    <x v="2"/>
    <n v="8"/>
    <n v="24"/>
    <n v="20"/>
    <n v="6"/>
    <n v="0.3"/>
    <n v="1"/>
    <n v="6"/>
    <n v="0"/>
    <n v="0"/>
    <n v="0"/>
    <n v="2"/>
    <n v="3"/>
    <n v="0"/>
    <n v="3"/>
    <n v="3"/>
    <n v="0"/>
    <n v="1"/>
    <n v="0"/>
    <n v="6"/>
    <n v="0"/>
    <n v="0"/>
    <n v="0.3"/>
    <n v="0.67500000000000004"/>
    <n v="0.375"/>
  </r>
  <r>
    <n v="22"/>
    <s v="Paul Jesh"/>
    <m/>
    <x v="3"/>
    <n v="11"/>
    <n v="22"/>
    <n v="20"/>
    <n v="6"/>
    <n v="0.3"/>
    <n v="1"/>
    <n v="6"/>
    <n v="0"/>
    <n v="0"/>
    <n v="0"/>
    <n v="5"/>
    <n v="0"/>
    <n v="0"/>
    <n v="2"/>
    <n v="2"/>
    <n v="0"/>
    <n v="0"/>
    <n v="0"/>
    <n v="6"/>
    <n v="0"/>
    <n v="0"/>
    <n v="0.3"/>
    <n v="0.66400000000000003"/>
    <n v="0.36364000000000002"/>
  </r>
  <r>
    <n v="7"/>
    <s v="AJ Nunez"/>
    <m/>
    <x v="26"/>
    <n v="9"/>
    <n v="24"/>
    <n v="17"/>
    <n v="5"/>
    <n v="0.29399999999999998"/>
    <n v="6"/>
    <n v="4"/>
    <n v="1"/>
    <n v="0"/>
    <n v="0"/>
    <n v="5"/>
    <n v="2"/>
    <n v="0"/>
    <n v="3"/>
    <n v="7"/>
    <n v="0"/>
    <n v="0"/>
    <n v="0"/>
    <n v="6"/>
    <n v="0"/>
    <n v="2"/>
    <n v="0.35299999999999998"/>
    <n v="0.85299999999999998"/>
    <n v="0.5"/>
  </r>
  <r>
    <n v="9"/>
    <s v="Randy Schmidt"/>
    <m/>
    <x v="0"/>
    <n v="7"/>
    <n v="20"/>
    <n v="18"/>
    <n v="5"/>
    <n v="0.27800000000000002"/>
    <n v="2"/>
    <n v="4"/>
    <n v="1"/>
    <n v="0"/>
    <n v="0"/>
    <n v="2"/>
    <n v="0"/>
    <n v="0"/>
    <n v="4"/>
    <n v="2"/>
    <n v="0"/>
    <n v="0"/>
    <n v="0"/>
    <n v="6"/>
    <n v="0"/>
    <n v="0"/>
    <n v="0.33300000000000002"/>
    <n v="0.68300000000000005"/>
    <n v="0.35"/>
  </r>
  <r>
    <n v="19"/>
    <s v="Scott Seivert"/>
    <m/>
    <x v="0"/>
    <n v="8"/>
    <n v="25"/>
    <n v="22"/>
    <n v="6"/>
    <n v="0.27300000000000002"/>
    <n v="2"/>
    <n v="6"/>
    <n v="0"/>
    <n v="0"/>
    <n v="0"/>
    <n v="3"/>
    <n v="1"/>
    <n v="0"/>
    <n v="5"/>
    <n v="1"/>
    <n v="1"/>
    <n v="0"/>
    <n v="1"/>
    <n v="6"/>
    <n v="0"/>
    <n v="0"/>
    <n v="0.27300000000000002"/>
    <n v="0.59299999999999997"/>
    <n v="0.32"/>
  </r>
  <r>
    <n v="14"/>
    <s v="Jon Vesta"/>
    <m/>
    <x v="9"/>
    <n v="11"/>
    <n v="22"/>
    <n v="19"/>
    <n v="5"/>
    <n v="0.26300000000000001"/>
    <n v="4"/>
    <n v="4"/>
    <n v="1"/>
    <n v="0"/>
    <n v="0"/>
    <n v="3"/>
    <n v="0"/>
    <n v="0"/>
    <n v="2"/>
    <n v="1"/>
    <n v="2"/>
    <n v="0"/>
    <n v="0"/>
    <n v="6"/>
    <n v="0"/>
    <n v="0"/>
    <n v="0.316"/>
    <n v="0.67900000000000005"/>
    <n v="0.36364000000000002"/>
  </r>
  <r>
    <n v="14"/>
    <s v="Joe Campbell"/>
    <m/>
    <x v="22"/>
    <n v="16"/>
    <n v="32"/>
    <n v="23"/>
    <n v="6"/>
    <n v="0.26100000000000001"/>
    <n v="4"/>
    <n v="6"/>
    <n v="0"/>
    <n v="0"/>
    <n v="0"/>
    <n v="2"/>
    <n v="0"/>
    <n v="0"/>
    <n v="4"/>
    <n v="6"/>
    <n v="2"/>
    <n v="1"/>
    <n v="0"/>
    <n v="6"/>
    <n v="0"/>
    <n v="1"/>
    <n v="0.26100000000000001"/>
    <n v="0.69799999999999995"/>
    <n v="0.4375"/>
  </r>
  <r>
    <n v="21"/>
    <s v="Newman, Tony"/>
    <m/>
    <x v="17"/>
    <n v="14"/>
    <n v="29"/>
    <n v="24"/>
    <n v="6"/>
    <n v="0.25"/>
    <n v="8"/>
    <n v="6"/>
    <n v="0"/>
    <n v="0"/>
    <n v="0"/>
    <n v="1"/>
    <n v="4"/>
    <n v="0"/>
    <n v="1"/>
    <n v="5"/>
    <n v="0"/>
    <n v="0"/>
    <n v="0"/>
    <n v="6"/>
    <n v="1"/>
    <n v="0"/>
    <n v="0.25"/>
    <n v="0.629"/>
    <n v="0.37930999999999998"/>
  </r>
  <r>
    <n v="26"/>
    <s v="Michael Fritz"/>
    <m/>
    <x v="10"/>
    <n v="14"/>
    <n v="28"/>
    <n v="25"/>
    <n v="6"/>
    <n v="0.24"/>
    <n v="5"/>
    <n v="6"/>
    <n v="0"/>
    <n v="0"/>
    <n v="0"/>
    <n v="1"/>
    <n v="0"/>
    <n v="0"/>
    <n v="6"/>
    <n v="1"/>
    <n v="1"/>
    <n v="0"/>
    <n v="1"/>
    <n v="6"/>
    <n v="1"/>
    <n v="0"/>
    <n v="0.24"/>
    <n v="0.52600000000000002"/>
    <n v="0.28571000000000002"/>
  </r>
  <r>
    <m/>
    <s v="Coleman Schelitzche"/>
    <m/>
    <x v="12"/>
    <n v="16"/>
    <n v="25"/>
    <n v="25"/>
    <n v="6"/>
    <n v="0.24"/>
    <n v="1"/>
    <n v="6"/>
    <n v="0"/>
    <n v="0"/>
    <n v="0"/>
    <n v="1"/>
    <n v="0"/>
    <n v="0"/>
    <n v="8"/>
    <n v="0"/>
    <n v="0"/>
    <n v="0"/>
    <n v="0"/>
    <n v="6"/>
    <n v="1"/>
    <n v="0"/>
    <n v="0.24"/>
    <n v="0.48"/>
    <n v="0.24"/>
  </r>
  <r>
    <m/>
    <s v="Scott Weber"/>
    <m/>
    <x v="4"/>
    <n v="18"/>
    <n v="30"/>
    <n v="25"/>
    <n v="6"/>
    <n v="0.24"/>
    <n v="2"/>
    <n v="6"/>
    <n v="0"/>
    <n v="0"/>
    <n v="0"/>
    <n v="4"/>
    <n v="0"/>
    <n v="0"/>
    <n v="4"/>
    <n v="4"/>
    <n v="0"/>
    <n v="0"/>
    <n v="1"/>
    <n v="6"/>
    <n v="0"/>
    <n v="0"/>
    <n v="0.24"/>
    <n v="0.57299999999999995"/>
    <n v="0.33333000000000002"/>
  </r>
  <r>
    <m/>
    <s v="Josh Malwitz"/>
    <m/>
    <x v="13"/>
    <n v="9"/>
    <n v="22"/>
    <n v="21"/>
    <n v="5"/>
    <n v="0.23799999999999999"/>
    <n v="2"/>
    <n v="4"/>
    <n v="1"/>
    <n v="0"/>
    <n v="0"/>
    <n v="1"/>
    <n v="0"/>
    <n v="0"/>
    <n v="5"/>
    <n v="0"/>
    <n v="1"/>
    <n v="0"/>
    <n v="0"/>
    <n v="6"/>
    <n v="1"/>
    <n v="0"/>
    <n v="0.28599999999999998"/>
    <n v="0.55800000000000005"/>
    <n v="0.27272999999999997"/>
  </r>
  <r>
    <n v="27"/>
    <s v="Jeff Novak"/>
    <m/>
    <x v="27"/>
    <n v="12"/>
    <n v="30"/>
    <n v="26"/>
    <n v="6"/>
    <n v="0.23100000000000001"/>
    <n v="2"/>
    <n v="6"/>
    <n v="0"/>
    <n v="0"/>
    <n v="0"/>
    <n v="4"/>
    <n v="0"/>
    <n v="0"/>
    <n v="1"/>
    <n v="2"/>
    <n v="2"/>
    <n v="0"/>
    <n v="0"/>
    <n v="6"/>
    <n v="0"/>
    <n v="0"/>
    <n v="0.23100000000000001"/>
    <n v="0.56399999999999995"/>
    <n v="0.33333000000000002"/>
  </r>
  <r>
    <n v="5"/>
    <s v="Ryan Leer"/>
    <m/>
    <x v="2"/>
    <n v="6"/>
    <n v="21"/>
    <n v="18"/>
    <n v="4"/>
    <n v="0.222"/>
    <n v="4"/>
    <n v="3"/>
    <n v="0"/>
    <n v="1"/>
    <n v="0"/>
    <n v="0"/>
    <n v="0"/>
    <n v="0"/>
    <n v="4"/>
    <n v="1"/>
    <n v="2"/>
    <n v="0"/>
    <n v="0"/>
    <n v="6"/>
    <n v="0"/>
    <n v="0"/>
    <n v="0.33300000000000002"/>
    <n v="0.66700000000000004"/>
    <n v="0.33333000000000002"/>
  </r>
  <r>
    <n v="8"/>
    <s v="Mitch Migler"/>
    <m/>
    <x v="25"/>
    <n v="9"/>
    <n v="19"/>
    <n v="18"/>
    <n v="4"/>
    <n v="0.222"/>
    <n v="3"/>
    <n v="3"/>
    <n v="0"/>
    <n v="1"/>
    <n v="0"/>
    <n v="4"/>
    <n v="1"/>
    <n v="0"/>
    <n v="3"/>
    <n v="0"/>
    <n v="0"/>
    <n v="0"/>
    <n v="1"/>
    <n v="6"/>
    <n v="0"/>
    <n v="0"/>
    <n v="0.33300000000000002"/>
    <n v="0.54400000000000004"/>
    <n v="0.21052999999999999"/>
  </r>
  <r>
    <n v="23"/>
    <s v="Matt Stangl"/>
    <m/>
    <x v="29"/>
    <n v="9"/>
    <n v="28"/>
    <n v="27"/>
    <n v="6"/>
    <n v="0.222"/>
    <n v="3"/>
    <n v="6"/>
    <n v="0"/>
    <n v="0"/>
    <n v="0"/>
    <n v="2"/>
    <n v="3"/>
    <n v="0"/>
    <n v="2"/>
    <n v="1"/>
    <n v="0"/>
    <n v="0"/>
    <n v="0"/>
    <n v="6"/>
    <n v="1"/>
    <n v="0"/>
    <n v="0.222"/>
    <n v="0.47199999999999998"/>
    <n v="0.25"/>
  </r>
  <r>
    <n v="2"/>
    <s v="Jeremy Belisle"/>
    <m/>
    <x v="10"/>
    <n v="7"/>
    <n v="21"/>
    <n v="19"/>
    <n v="4"/>
    <n v="0.21099999999999999"/>
    <n v="4"/>
    <n v="2"/>
    <n v="2"/>
    <n v="0"/>
    <n v="0"/>
    <n v="4"/>
    <n v="1"/>
    <n v="1"/>
    <n v="5"/>
    <n v="2"/>
    <n v="0"/>
    <n v="0"/>
    <n v="0"/>
    <n v="6"/>
    <n v="0"/>
    <n v="0"/>
    <n v="0.316"/>
    <n v="0.60199999999999998"/>
    <n v="0.28571000000000002"/>
  </r>
  <r>
    <n v="23"/>
    <s v="Travis Liening"/>
    <m/>
    <x v="5"/>
    <n v="10"/>
    <n v="31"/>
    <n v="24"/>
    <n v="5"/>
    <n v="0.20799999999999999"/>
    <n v="7"/>
    <n v="4"/>
    <n v="1"/>
    <n v="0"/>
    <n v="0"/>
    <n v="3"/>
    <n v="6"/>
    <n v="2"/>
    <n v="7"/>
    <n v="4"/>
    <n v="3"/>
    <n v="0"/>
    <n v="0"/>
    <n v="6"/>
    <n v="0"/>
    <n v="0"/>
    <n v="0.25"/>
    <n v="0.63700000000000001"/>
    <n v="0.3871"/>
  </r>
  <r>
    <n v="10"/>
    <s v="Mike Swanson"/>
    <m/>
    <x v="9"/>
    <n v="13"/>
    <n v="34"/>
    <n v="29"/>
    <n v="6"/>
    <n v="0.20699999999999999"/>
    <n v="7"/>
    <n v="6"/>
    <n v="0"/>
    <n v="0"/>
    <n v="0"/>
    <n v="2"/>
    <n v="0"/>
    <n v="0"/>
    <n v="13"/>
    <n v="2"/>
    <n v="3"/>
    <n v="0"/>
    <n v="0"/>
    <n v="6"/>
    <n v="1"/>
    <n v="0"/>
    <n v="0.20699999999999999"/>
    <n v="0.53"/>
    <n v="0.32352999999999998"/>
  </r>
  <r>
    <n v="15"/>
    <s v="Kyle Green"/>
    <m/>
    <x v="12"/>
    <n v="15"/>
    <n v="28"/>
    <n v="25"/>
    <n v="5"/>
    <n v="0.2"/>
    <n v="4"/>
    <n v="4"/>
    <n v="1"/>
    <n v="0"/>
    <n v="0"/>
    <n v="0"/>
    <n v="1"/>
    <n v="0"/>
    <n v="1"/>
    <n v="2"/>
    <n v="0"/>
    <n v="0"/>
    <n v="1"/>
    <n v="6"/>
    <n v="1"/>
    <n v="0"/>
    <n v="0.24"/>
    <n v="0.49"/>
    <n v="0.25"/>
  </r>
  <r>
    <n v="23"/>
    <s v="Greg Vitel"/>
    <m/>
    <x v="11"/>
    <n v="13"/>
    <n v="35"/>
    <n v="31"/>
    <n v="5"/>
    <n v="0.161"/>
    <n v="2"/>
    <n v="4"/>
    <n v="1"/>
    <n v="0"/>
    <n v="0"/>
    <n v="6"/>
    <n v="0"/>
    <n v="0"/>
    <n v="14"/>
    <n v="3"/>
    <n v="1"/>
    <n v="0"/>
    <n v="0"/>
    <n v="6"/>
    <n v="1"/>
    <n v="0"/>
    <n v="0.19400000000000001"/>
    <n v="0.45100000000000001"/>
    <n v="0.25713999999999998"/>
  </r>
  <r>
    <n v="55"/>
    <s v="Jared Klahsen"/>
    <m/>
    <x v="26"/>
    <n v="6"/>
    <n v="10"/>
    <n v="9"/>
    <n v="5"/>
    <n v="0.55600000000000005"/>
    <n v="4"/>
    <n v="5"/>
    <n v="0"/>
    <n v="0"/>
    <n v="0"/>
    <n v="1"/>
    <n v="0"/>
    <n v="0"/>
    <n v="0"/>
    <n v="1"/>
    <n v="0"/>
    <n v="0"/>
    <n v="0"/>
    <n v="5"/>
    <n v="0"/>
    <n v="1"/>
    <n v="0.55600000000000005"/>
    <n v="1.1559999999999999"/>
    <n v="0.6"/>
  </r>
  <r>
    <n v="10"/>
    <s v="Dan McGuire"/>
    <m/>
    <x v="26"/>
    <n v="3"/>
    <n v="10"/>
    <n v="10"/>
    <n v="4"/>
    <n v="0.4"/>
    <n v="4"/>
    <n v="3"/>
    <n v="1"/>
    <n v="0"/>
    <n v="0"/>
    <n v="1"/>
    <n v="0"/>
    <n v="0"/>
    <n v="0"/>
    <n v="0"/>
    <n v="0"/>
    <n v="0"/>
    <n v="0"/>
    <n v="5"/>
    <n v="1"/>
    <n v="0"/>
    <n v="0.5"/>
    <n v="0.9"/>
    <n v="0.4"/>
  </r>
  <r>
    <n v="8"/>
    <s v="Troy Lang"/>
    <m/>
    <x v="15"/>
    <n v="17"/>
    <n v="13"/>
    <n v="13"/>
    <n v="5"/>
    <n v="0.38500000000000001"/>
    <n v="2"/>
    <n v="5"/>
    <n v="0"/>
    <n v="0"/>
    <n v="0"/>
    <n v="2"/>
    <n v="0"/>
    <n v="0"/>
    <n v="0"/>
    <n v="0"/>
    <n v="0"/>
    <n v="0"/>
    <n v="0"/>
    <n v="5"/>
    <n v="3"/>
    <n v="0"/>
    <n v="0.38500000000000001"/>
    <n v="0.76900000000000002"/>
    <n v="0.38462000000000002"/>
  </r>
  <r>
    <m/>
    <s v="Chris Sovde"/>
    <m/>
    <x v="12"/>
    <n v="8"/>
    <n v="15"/>
    <n v="13"/>
    <n v="5"/>
    <n v="0.38500000000000001"/>
    <n v="2"/>
    <n v="5"/>
    <n v="0"/>
    <n v="0"/>
    <n v="0"/>
    <n v="0"/>
    <n v="0"/>
    <n v="0"/>
    <n v="0"/>
    <n v="2"/>
    <n v="0"/>
    <n v="0"/>
    <n v="0"/>
    <n v="5"/>
    <n v="0"/>
    <n v="0"/>
    <n v="0.38500000000000001"/>
    <n v="0.85099999999999998"/>
    <n v="0.46666999999999997"/>
  </r>
  <r>
    <n v="12"/>
    <s v="Halvarson, Joe"/>
    <m/>
    <x v="17"/>
    <n v="8"/>
    <n v="17"/>
    <n v="14"/>
    <n v="5"/>
    <n v="0.35699999999999998"/>
    <n v="6"/>
    <n v="5"/>
    <n v="0"/>
    <n v="0"/>
    <n v="0"/>
    <n v="1"/>
    <n v="3"/>
    <n v="0"/>
    <n v="1"/>
    <n v="3"/>
    <n v="0"/>
    <n v="0"/>
    <n v="0"/>
    <n v="5"/>
    <n v="0"/>
    <n v="0"/>
    <n v="0.35699999999999998"/>
    <n v="0.82799999999999996"/>
    <n v="0.47059000000000001"/>
  </r>
  <r>
    <n v="17"/>
    <s v="Zack Watkins"/>
    <m/>
    <x v="23"/>
    <n v="6"/>
    <n v="13"/>
    <n v="12"/>
    <n v="4"/>
    <n v="0.33300000000000002"/>
    <n v="1"/>
    <n v="3"/>
    <n v="1"/>
    <n v="0"/>
    <n v="0"/>
    <n v="3"/>
    <n v="0"/>
    <n v="0"/>
    <n v="0"/>
    <n v="1"/>
    <n v="0"/>
    <n v="0"/>
    <n v="0"/>
    <n v="5"/>
    <n v="0"/>
    <n v="0"/>
    <n v="0.41699999999999998"/>
    <n v="0.80100000000000005"/>
    <n v="0.38462000000000002"/>
  </r>
  <r>
    <n v="37"/>
    <s v="Brad Vrchota"/>
    <m/>
    <x v="31"/>
    <n v="5"/>
    <n v="15"/>
    <n v="15"/>
    <n v="5"/>
    <n v="0.33300000000000002"/>
    <n v="1"/>
    <n v="5"/>
    <n v="0"/>
    <n v="0"/>
    <n v="0"/>
    <n v="0"/>
    <n v="0"/>
    <n v="0"/>
    <n v="2"/>
    <n v="0"/>
    <n v="0"/>
    <n v="0"/>
    <n v="0"/>
    <n v="5"/>
    <n v="0"/>
    <n v="0"/>
    <n v="0.33300000000000002"/>
    <n v="0.66700000000000004"/>
    <n v="0.33333000000000002"/>
  </r>
  <r>
    <n v="32"/>
    <s v="Greg Siers"/>
    <m/>
    <x v="14"/>
    <n v="12"/>
    <n v="17"/>
    <n v="16"/>
    <n v="5"/>
    <n v="0.313"/>
    <n v="2"/>
    <n v="5"/>
    <n v="0"/>
    <n v="0"/>
    <n v="0"/>
    <n v="3"/>
    <n v="0"/>
    <n v="0"/>
    <n v="1"/>
    <n v="1"/>
    <n v="0"/>
    <n v="0"/>
    <n v="0"/>
    <n v="5"/>
    <n v="0"/>
    <n v="0"/>
    <n v="0.313"/>
    <n v="0.66500000000000004"/>
    <n v="0.35293999999999998"/>
  </r>
  <r>
    <m/>
    <s v="Mike Dahl"/>
    <m/>
    <x v="0"/>
    <n v="6"/>
    <n v="19"/>
    <n v="16"/>
    <n v="5"/>
    <n v="0.313"/>
    <n v="5"/>
    <n v="5"/>
    <n v="0"/>
    <n v="0"/>
    <n v="0"/>
    <n v="2"/>
    <n v="0"/>
    <n v="1"/>
    <n v="5"/>
    <n v="3"/>
    <n v="0"/>
    <n v="0"/>
    <n v="0"/>
    <n v="5"/>
    <n v="2"/>
    <n v="0"/>
    <n v="0.313"/>
    <n v="0.73399999999999999"/>
    <n v="0.42104999999999998"/>
  </r>
  <r>
    <n v="2"/>
    <s v="Scott Tolifson"/>
    <m/>
    <x v="14"/>
    <n v="6"/>
    <n v="16"/>
    <n v="13"/>
    <n v="4"/>
    <n v="0.308"/>
    <n v="2"/>
    <n v="3"/>
    <n v="1"/>
    <n v="0"/>
    <n v="0"/>
    <n v="2"/>
    <n v="1"/>
    <n v="0"/>
    <n v="3"/>
    <n v="2"/>
    <n v="0"/>
    <n v="0"/>
    <n v="1"/>
    <n v="5"/>
    <n v="0"/>
    <n v="0"/>
    <n v="0.38500000000000001"/>
    <n v="0.76"/>
    <n v="0.375"/>
  </r>
  <r>
    <n v="10"/>
    <s v="Logan Pysick"/>
    <m/>
    <x v="7"/>
    <n v="13"/>
    <n v="17"/>
    <n v="17"/>
    <n v="5"/>
    <n v="0.29399999999999998"/>
    <n v="2"/>
    <n v="5"/>
    <n v="0"/>
    <n v="0"/>
    <n v="0"/>
    <n v="2"/>
    <n v="0"/>
    <n v="0"/>
    <n v="4"/>
    <n v="0"/>
    <n v="0"/>
    <n v="0"/>
    <n v="0"/>
    <n v="5"/>
    <n v="0"/>
    <n v="0"/>
    <n v="0.29399999999999998"/>
    <n v="0.58799999999999997"/>
    <n v="0.29411999999999999"/>
  </r>
  <r>
    <n v="22"/>
    <s v="Colin Warren"/>
    <m/>
    <x v="2"/>
    <n v="5"/>
    <n v="16"/>
    <n v="14"/>
    <n v="4"/>
    <n v="0.28599999999999998"/>
    <n v="3"/>
    <n v="3"/>
    <n v="1"/>
    <n v="0"/>
    <n v="0"/>
    <n v="2"/>
    <n v="2"/>
    <n v="0"/>
    <n v="2"/>
    <n v="1"/>
    <n v="1"/>
    <n v="0"/>
    <n v="0"/>
    <n v="5"/>
    <n v="0"/>
    <n v="0"/>
    <n v="0.35699999999999998"/>
    <n v="0.73199999999999998"/>
    <n v="0.375"/>
  </r>
  <r>
    <n v="9"/>
    <s v="John Pesta"/>
    <m/>
    <x v="25"/>
    <n v="10"/>
    <n v="20"/>
    <n v="18"/>
    <n v="5"/>
    <n v="0.27800000000000002"/>
    <n v="2"/>
    <n v="5"/>
    <n v="0"/>
    <n v="0"/>
    <n v="0"/>
    <n v="5"/>
    <n v="0"/>
    <n v="0"/>
    <n v="5"/>
    <n v="2"/>
    <n v="0"/>
    <n v="0"/>
    <n v="0"/>
    <n v="5"/>
    <n v="0"/>
    <n v="0"/>
    <n v="0.27800000000000002"/>
    <n v="0.628"/>
    <n v="0.35"/>
  </r>
  <r>
    <n v="10"/>
    <s v="Cameron Jones"/>
    <m/>
    <x v="8"/>
    <n v="6"/>
    <n v="20"/>
    <n v="18"/>
    <n v="5"/>
    <n v="0.27800000000000002"/>
    <n v="4"/>
    <n v="5"/>
    <n v="0"/>
    <n v="0"/>
    <n v="0"/>
    <n v="3"/>
    <n v="0"/>
    <n v="0"/>
    <n v="1"/>
    <n v="1"/>
    <n v="0"/>
    <n v="0"/>
    <n v="1"/>
    <n v="5"/>
    <n v="0"/>
    <n v="0"/>
    <n v="0.27800000000000002"/>
    <n v="0.57799999999999996"/>
    <n v="0.3"/>
  </r>
  <r>
    <n v="23"/>
    <s v="Salmela, Mike"/>
    <m/>
    <x v="28"/>
    <n v="6"/>
    <n v="19"/>
    <n v="18"/>
    <n v="5"/>
    <n v="0.27800000000000002"/>
    <n v="1"/>
    <n v="5"/>
    <n v="0"/>
    <n v="0"/>
    <n v="0"/>
    <n v="1"/>
    <n v="0"/>
    <n v="0"/>
    <n v="0"/>
    <n v="1"/>
    <n v="0"/>
    <n v="0"/>
    <n v="0"/>
    <n v="5"/>
    <n v="0"/>
    <n v="0"/>
    <n v="0.27800000000000002"/>
    <n v="0.59399999999999997"/>
    <n v="0.31579000000000002"/>
  </r>
  <r>
    <n v="17"/>
    <s v="Rajan Vatassery"/>
    <m/>
    <x v="22"/>
    <n v="7"/>
    <n v="19"/>
    <n v="15"/>
    <n v="4"/>
    <n v="0.26700000000000002"/>
    <n v="3"/>
    <n v="3"/>
    <n v="1"/>
    <n v="0"/>
    <n v="0"/>
    <n v="0"/>
    <n v="2"/>
    <n v="0"/>
    <n v="5"/>
    <n v="3"/>
    <n v="1"/>
    <n v="0"/>
    <n v="0"/>
    <n v="5"/>
    <n v="1"/>
    <n v="0"/>
    <n v="0.33300000000000002"/>
    <n v="0.754"/>
    <n v="0.42104999999999998"/>
  </r>
  <r>
    <n v="24"/>
    <s v="Sten Lindquist"/>
    <m/>
    <x v="26"/>
    <n v="6"/>
    <n v="18"/>
    <n v="15"/>
    <n v="4"/>
    <n v="0.26700000000000002"/>
    <n v="3"/>
    <n v="3"/>
    <n v="1"/>
    <n v="0"/>
    <n v="0"/>
    <n v="4"/>
    <n v="0"/>
    <n v="0"/>
    <n v="1"/>
    <n v="3"/>
    <n v="0"/>
    <n v="0"/>
    <n v="0"/>
    <n v="5"/>
    <n v="1"/>
    <n v="0"/>
    <n v="0.33300000000000002"/>
    <n v="0.72199999999999998"/>
    <n v="0.38889000000000001"/>
  </r>
  <r>
    <n v="7"/>
    <s v="Nick Horsch"/>
    <m/>
    <x v="6"/>
    <n v="15"/>
    <n v="22"/>
    <n v="19"/>
    <n v="5"/>
    <n v="0.26300000000000001"/>
    <n v="7"/>
    <n v="5"/>
    <n v="0"/>
    <n v="0"/>
    <n v="0"/>
    <n v="3"/>
    <n v="4"/>
    <n v="0"/>
    <n v="4"/>
    <n v="3"/>
    <n v="0"/>
    <n v="0"/>
    <n v="0"/>
    <n v="5"/>
    <n v="0"/>
    <n v="0"/>
    <n v="0.26300000000000001"/>
    <n v="0.627"/>
    <n v="0.36364000000000002"/>
  </r>
  <r>
    <n v="55"/>
    <s v="Adam Padrnos"/>
    <m/>
    <x v="9"/>
    <n v="13"/>
    <n v="22"/>
    <n v="19"/>
    <n v="5"/>
    <n v="0.26300000000000001"/>
    <n v="10"/>
    <n v="5"/>
    <n v="0"/>
    <n v="0"/>
    <n v="0"/>
    <n v="4"/>
    <n v="0"/>
    <n v="0"/>
    <n v="2"/>
    <n v="2"/>
    <n v="1"/>
    <n v="0"/>
    <n v="0"/>
    <n v="5"/>
    <n v="4"/>
    <n v="0"/>
    <n v="0.26300000000000001"/>
    <n v="0.627"/>
    <n v="0.36364000000000002"/>
  </r>
  <r>
    <n v="11"/>
    <s v="Aaron Rau"/>
    <m/>
    <x v="21"/>
    <n v="8"/>
    <n v="21"/>
    <n v="21"/>
    <n v="5"/>
    <n v="0.23799999999999999"/>
    <n v="0"/>
    <n v="5"/>
    <n v="0"/>
    <n v="0"/>
    <n v="0"/>
    <n v="0"/>
    <n v="0"/>
    <n v="0"/>
    <n v="0"/>
    <n v="0"/>
    <n v="0"/>
    <n v="0"/>
    <n v="0"/>
    <n v="5"/>
    <n v="0"/>
    <n v="0"/>
    <n v="0.23799999999999999"/>
    <n v="0.47599999999999998"/>
    <n v="0.23809"/>
  </r>
  <r>
    <n v="17"/>
    <s v="Pete Gagne"/>
    <m/>
    <x v="10"/>
    <n v="10"/>
    <n v="24"/>
    <n v="22"/>
    <n v="5"/>
    <n v="0.22700000000000001"/>
    <n v="5"/>
    <n v="5"/>
    <n v="0"/>
    <n v="0"/>
    <n v="0"/>
    <n v="0"/>
    <n v="2"/>
    <n v="0"/>
    <n v="2"/>
    <n v="0"/>
    <n v="1"/>
    <n v="1"/>
    <n v="0"/>
    <n v="5"/>
    <n v="1"/>
    <n v="0"/>
    <n v="0.22700000000000001"/>
    <n v="0.47699999999999998"/>
    <n v="0.25"/>
  </r>
  <r>
    <n v="16"/>
    <s v="Jon Ledeboer"/>
    <m/>
    <x v="15"/>
    <n v="17"/>
    <n v="20"/>
    <n v="18"/>
    <n v="4"/>
    <n v="0.222"/>
    <n v="3"/>
    <n v="3"/>
    <n v="1"/>
    <n v="0"/>
    <n v="0"/>
    <n v="1"/>
    <n v="0"/>
    <n v="0"/>
    <n v="2"/>
    <n v="2"/>
    <n v="0"/>
    <n v="0"/>
    <n v="0"/>
    <n v="5"/>
    <n v="1"/>
    <n v="0"/>
    <n v="0.27800000000000002"/>
    <n v="0.57799999999999996"/>
    <n v="0.3"/>
  </r>
  <r>
    <n v="45"/>
    <s v="Tom Schoeberl"/>
    <m/>
    <x v="31"/>
    <n v="10"/>
    <n v="27"/>
    <n v="23"/>
    <n v="5"/>
    <n v="0.217"/>
    <n v="2"/>
    <n v="5"/>
    <n v="0"/>
    <n v="0"/>
    <n v="0"/>
    <n v="3"/>
    <n v="2"/>
    <n v="0"/>
    <n v="5"/>
    <n v="3"/>
    <n v="1"/>
    <n v="0"/>
    <n v="0"/>
    <n v="5"/>
    <n v="0"/>
    <n v="0"/>
    <n v="0.217"/>
    <n v="0.55100000000000005"/>
    <n v="0.33333000000000002"/>
  </r>
  <r>
    <m/>
    <s v="Matt Rega"/>
    <m/>
    <x v="21"/>
    <n v="9"/>
    <n v="23"/>
    <n v="23"/>
    <n v="5"/>
    <n v="0.217"/>
    <n v="0"/>
    <n v="5"/>
    <n v="0"/>
    <n v="0"/>
    <n v="0"/>
    <n v="0"/>
    <n v="0"/>
    <n v="0"/>
    <n v="0"/>
    <n v="0"/>
    <n v="0"/>
    <n v="0"/>
    <n v="0"/>
    <n v="5"/>
    <n v="0"/>
    <n v="0"/>
    <n v="0.217"/>
    <n v="0.435"/>
    <n v="0.21739"/>
  </r>
  <r>
    <n v="12"/>
    <s v="Wes Abrahamson"/>
    <m/>
    <x v="22"/>
    <n v="10"/>
    <n v="29"/>
    <n v="24"/>
    <n v="5"/>
    <n v="0.20799999999999999"/>
    <n v="4"/>
    <n v="5"/>
    <n v="0"/>
    <n v="0"/>
    <n v="0"/>
    <n v="3"/>
    <n v="1"/>
    <n v="0"/>
    <n v="5"/>
    <n v="2"/>
    <n v="2"/>
    <n v="1"/>
    <n v="0"/>
    <n v="5"/>
    <n v="0"/>
    <n v="0"/>
    <n v="0.20799999999999999"/>
    <n v="0.51900000000000002"/>
    <n v="0.31034"/>
  </r>
  <r>
    <n v="7"/>
    <s v="Brian Rudesill"/>
    <m/>
    <x v="23"/>
    <n v="13"/>
    <n v="26"/>
    <n v="25"/>
    <n v="5"/>
    <n v="0.2"/>
    <n v="1"/>
    <n v="5"/>
    <n v="0"/>
    <n v="0"/>
    <n v="0"/>
    <n v="1"/>
    <n v="0"/>
    <n v="0"/>
    <n v="1"/>
    <n v="1"/>
    <n v="0"/>
    <n v="0"/>
    <n v="0"/>
    <n v="5"/>
    <n v="0"/>
    <n v="2"/>
    <n v="0.2"/>
    <n v="0.43099999999999999"/>
    <n v="0.23077"/>
  </r>
  <r>
    <n v="12"/>
    <s v="Jesse Hackenmueller"/>
    <m/>
    <x v="14"/>
    <n v="8"/>
    <n v="28"/>
    <n v="25"/>
    <n v="5"/>
    <n v="0.2"/>
    <n v="3"/>
    <n v="5"/>
    <n v="0"/>
    <n v="0"/>
    <n v="0"/>
    <n v="1"/>
    <n v="0"/>
    <n v="0"/>
    <n v="0"/>
    <n v="1"/>
    <n v="2"/>
    <n v="0"/>
    <n v="0"/>
    <n v="5"/>
    <n v="1"/>
    <n v="0"/>
    <n v="0.2"/>
    <n v="0.48599999999999999"/>
    <n v="0.28571000000000002"/>
  </r>
  <r>
    <n v="13"/>
    <s v="Hamer, Tim"/>
    <m/>
    <x v="28"/>
    <n v="9"/>
    <n v="26"/>
    <n v="20"/>
    <n v="4"/>
    <n v="0.2"/>
    <n v="3"/>
    <n v="3"/>
    <n v="1"/>
    <n v="0"/>
    <n v="0"/>
    <n v="1"/>
    <n v="0"/>
    <n v="0"/>
    <n v="6"/>
    <n v="4"/>
    <n v="2"/>
    <n v="0"/>
    <n v="0"/>
    <n v="5"/>
    <n v="0"/>
    <n v="0"/>
    <n v="0.25"/>
    <n v="0.63500000000000001"/>
    <n v="0.38462000000000002"/>
  </r>
  <r>
    <n v="4"/>
    <s v="Dan Cozemius"/>
    <m/>
    <x v="15"/>
    <n v="17"/>
    <n v="30"/>
    <n v="26"/>
    <n v="5"/>
    <n v="0.192"/>
    <n v="4"/>
    <n v="5"/>
    <n v="0"/>
    <n v="0"/>
    <n v="0"/>
    <n v="4"/>
    <n v="1"/>
    <n v="0"/>
    <n v="4"/>
    <n v="3"/>
    <n v="1"/>
    <n v="0"/>
    <n v="0"/>
    <n v="5"/>
    <n v="0"/>
    <n v="0"/>
    <n v="0.192"/>
    <n v="0.49199999999999999"/>
    <n v="0.3"/>
  </r>
  <r>
    <n v="11"/>
    <s v="Matt Brekke"/>
    <m/>
    <x v="7"/>
    <n v="10"/>
    <n v="26"/>
    <n v="26"/>
    <n v="5"/>
    <n v="0.192"/>
    <n v="4"/>
    <n v="5"/>
    <n v="0"/>
    <n v="0"/>
    <n v="0"/>
    <n v="0"/>
    <n v="0"/>
    <n v="0"/>
    <n v="2"/>
    <n v="0"/>
    <n v="0"/>
    <n v="0"/>
    <n v="0"/>
    <n v="5"/>
    <n v="0"/>
    <n v="0"/>
    <n v="0.192"/>
    <n v="0.38500000000000001"/>
    <n v="0.19231000000000001"/>
  </r>
  <r>
    <n v="13"/>
    <s v="Bryan Lawrence"/>
    <m/>
    <x v="31"/>
    <n v="12"/>
    <n v="29"/>
    <n v="22"/>
    <n v="4"/>
    <n v="0.182"/>
    <n v="1"/>
    <n v="3"/>
    <n v="1"/>
    <n v="0"/>
    <n v="0"/>
    <n v="2"/>
    <n v="2"/>
    <n v="0"/>
    <n v="4"/>
    <n v="6"/>
    <n v="0"/>
    <n v="0"/>
    <n v="1"/>
    <n v="5"/>
    <n v="0"/>
    <n v="0"/>
    <n v="0.22700000000000001"/>
    <n v="0.57199999999999995"/>
    <n v="0.34483000000000003"/>
  </r>
  <r>
    <n v="2"/>
    <s v="Gage-Didier, Amanda"/>
    <m/>
    <x v="28"/>
    <n v="13"/>
    <n v="33"/>
    <n v="28"/>
    <n v="5"/>
    <n v="0.17899999999999999"/>
    <n v="2"/>
    <n v="5"/>
    <n v="0"/>
    <n v="0"/>
    <n v="0"/>
    <n v="1"/>
    <n v="0"/>
    <n v="0"/>
    <n v="6"/>
    <n v="4"/>
    <n v="1"/>
    <n v="0"/>
    <n v="0"/>
    <n v="5"/>
    <n v="2"/>
    <n v="0"/>
    <n v="0.17899999999999999"/>
    <n v="0.48199999999999998"/>
    <n v="0.30303000000000002"/>
  </r>
  <r>
    <n v="20"/>
    <s v="Mike Keliher"/>
    <m/>
    <x v="23"/>
    <n v="11"/>
    <n v="24"/>
    <n v="24"/>
    <n v="4"/>
    <n v="0.16700000000000001"/>
    <n v="0"/>
    <n v="3"/>
    <n v="1"/>
    <n v="0"/>
    <n v="0"/>
    <n v="2"/>
    <n v="0"/>
    <n v="0"/>
    <n v="5"/>
    <n v="0"/>
    <n v="0"/>
    <n v="0"/>
    <n v="0"/>
    <n v="5"/>
    <n v="1"/>
    <n v="1"/>
    <n v="0.20799999999999999"/>
    <n v="0.375"/>
    <n v="0.16667000000000001"/>
  </r>
  <r>
    <n v="27"/>
    <s v="Brett Hughes"/>
    <m/>
    <x v="30"/>
    <n v="11"/>
    <n v="31"/>
    <n v="30"/>
    <n v="5"/>
    <n v="0.16700000000000001"/>
    <n v="3"/>
    <n v="5"/>
    <n v="0"/>
    <n v="0"/>
    <n v="0"/>
    <n v="5"/>
    <n v="0"/>
    <n v="1"/>
    <n v="2"/>
    <n v="1"/>
    <n v="0"/>
    <n v="0"/>
    <n v="0"/>
    <n v="5"/>
    <n v="0"/>
    <n v="0"/>
    <n v="0.16700000000000001"/>
    <n v="0.36"/>
    <n v="0.19355"/>
  </r>
  <r>
    <n v="3"/>
    <s v="Andy Larson"/>
    <m/>
    <x v="19"/>
    <n v="11"/>
    <n v="27"/>
    <n v="27"/>
    <n v="4"/>
    <n v="0.14799999999999999"/>
    <n v="0"/>
    <n v="3"/>
    <n v="1"/>
    <n v="0"/>
    <n v="0"/>
    <n v="2"/>
    <n v="0"/>
    <n v="0"/>
    <n v="6"/>
    <n v="0"/>
    <n v="0"/>
    <n v="0"/>
    <n v="0"/>
    <n v="5"/>
    <n v="0"/>
    <n v="0"/>
    <n v="0.185"/>
    <n v="0.33300000000000002"/>
    <n v="0.14815"/>
  </r>
  <r>
    <n v="12"/>
    <s v="Nate Bren"/>
    <m/>
    <x v="29"/>
    <n v="13"/>
    <n v="26"/>
    <n v="24"/>
    <n v="3"/>
    <n v="0.125"/>
    <n v="1"/>
    <n v="2"/>
    <n v="0"/>
    <n v="1"/>
    <n v="0"/>
    <n v="4"/>
    <n v="0"/>
    <n v="0"/>
    <n v="11"/>
    <n v="1"/>
    <n v="1"/>
    <n v="0"/>
    <n v="0"/>
    <n v="5"/>
    <n v="0"/>
    <n v="0"/>
    <n v="0.20799999999999999"/>
    <n v="0.40100000000000002"/>
    <n v="0.19231000000000001"/>
  </r>
  <r>
    <n v="38"/>
    <s v="Jim Brower"/>
    <m/>
    <x v="26"/>
    <n v="10"/>
    <n v="7"/>
    <n v="6"/>
    <n v="4"/>
    <n v="0.66700000000000004"/>
    <n v="2"/>
    <n v="4"/>
    <n v="0"/>
    <n v="0"/>
    <n v="0"/>
    <n v="2"/>
    <n v="0"/>
    <n v="0"/>
    <n v="1"/>
    <n v="1"/>
    <n v="0"/>
    <n v="0"/>
    <n v="0"/>
    <n v="4"/>
    <n v="1"/>
    <n v="0"/>
    <n v="0.66700000000000004"/>
    <n v="1.381"/>
    <n v="0.71428999999999998"/>
  </r>
  <r>
    <m/>
    <s v="Kyle Atherton"/>
    <m/>
    <x v="4"/>
    <n v="15"/>
    <n v="9"/>
    <n v="7"/>
    <n v="4"/>
    <n v="0.57099999999999995"/>
    <n v="0"/>
    <n v="4"/>
    <n v="0"/>
    <n v="0"/>
    <n v="0"/>
    <n v="3"/>
    <n v="1"/>
    <n v="0"/>
    <n v="0"/>
    <n v="2"/>
    <n v="0"/>
    <n v="0"/>
    <n v="0"/>
    <n v="4"/>
    <n v="0"/>
    <n v="0"/>
    <n v="0.57099999999999995"/>
    <n v="1.238"/>
    <n v="0.66666999999999998"/>
  </r>
  <r>
    <n v="4"/>
    <s v="Bill Dunker"/>
    <m/>
    <x v="3"/>
    <n v="8"/>
    <n v="7"/>
    <n v="6"/>
    <n v="3"/>
    <n v="0.5"/>
    <n v="0"/>
    <n v="2"/>
    <n v="1"/>
    <n v="0"/>
    <n v="0"/>
    <n v="0"/>
    <n v="0"/>
    <n v="0"/>
    <n v="0"/>
    <n v="1"/>
    <n v="0"/>
    <n v="0"/>
    <n v="0"/>
    <n v="4"/>
    <n v="0"/>
    <n v="0"/>
    <n v="0.66700000000000004"/>
    <n v="1.238"/>
    <n v="0.57142999999999999"/>
  </r>
  <r>
    <n v="7"/>
    <s v="Jay Ryan"/>
    <m/>
    <x v="20"/>
    <n v="3"/>
    <n v="9"/>
    <n v="9"/>
    <n v="4"/>
    <n v="0.44400000000000001"/>
    <n v="1"/>
    <n v="4"/>
    <n v="0"/>
    <n v="0"/>
    <n v="0"/>
    <n v="6"/>
    <n v="1"/>
    <n v="0"/>
    <n v="1"/>
    <n v="0"/>
    <n v="0"/>
    <n v="0"/>
    <n v="0"/>
    <n v="4"/>
    <n v="0"/>
    <n v="0"/>
    <n v="0.44400000000000001"/>
    <n v="0.88900000000000001"/>
    <n v="0.44444"/>
  </r>
  <r>
    <n v="94"/>
    <s v="Tony Kaiser"/>
    <m/>
    <x v="6"/>
    <n v="14"/>
    <n v="13"/>
    <n v="11"/>
    <n v="4"/>
    <n v="0.36399999999999999"/>
    <n v="6"/>
    <n v="4"/>
    <n v="0"/>
    <n v="0"/>
    <n v="0"/>
    <n v="2"/>
    <n v="2"/>
    <n v="2"/>
    <n v="0"/>
    <n v="1"/>
    <n v="1"/>
    <n v="0"/>
    <n v="0"/>
    <n v="4"/>
    <n v="1"/>
    <n v="0"/>
    <n v="0.36399999999999999"/>
    <n v="0.82499999999999996"/>
    <n v="0.46154000000000001"/>
  </r>
  <r>
    <m/>
    <s v="Bob Walfort"/>
    <m/>
    <x v="18"/>
    <n v="3"/>
    <n v="12"/>
    <n v="11"/>
    <n v="4"/>
    <n v="0.36399999999999999"/>
    <n v="3"/>
    <n v="4"/>
    <n v="0"/>
    <n v="0"/>
    <n v="0"/>
    <n v="0"/>
    <n v="0"/>
    <n v="0"/>
    <n v="0"/>
    <n v="1"/>
    <n v="0"/>
    <n v="0"/>
    <n v="0"/>
    <n v="4"/>
    <n v="1"/>
    <n v="0"/>
    <n v="0.36399999999999999"/>
    <n v="0.78"/>
    <n v="0.41666999999999998"/>
  </r>
  <r>
    <m/>
    <s v="Jerry Lanning"/>
    <m/>
    <x v="18"/>
    <n v="5"/>
    <n v="12"/>
    <n v="11"/>
    <n v="4"/>
    <n v="0.36399999999999999"/>
    <n v="3"/>
    <n v="4"/>
    <n v="0"/>
    <n v="0"/>
    <n v="0"/>
    <n v="1"/>
    <n v="0"/>
    <n v="0"/>
    <n v="0"/>
    <n v="1"/>
    <n v="0"/>
    <n v="0"/>
    <n v="0"/>
    <n v="4"/>
    <n v="1"/>
    <n v="0"/>
    <n v="0.36399999999999999"/>
    <n v="0.78"/>
    <n v="0.41666999999999998"/>
  </r>
  <r>
    <n v="4"/>
    <s v="Jeff Silkey"/>
    <m/>
    <x v="20"/>
    <n v="5"/>
    <n v="16"/>
    <n v="12"/>
    <n v="4"/>
    <n v="0.33300000000000002"/>
    <n v="2"/>
    <n v="4"/>
    <n v="0"/>
    <n v="0"/>
    <n v="0"/>
    <n v="1"/>
    <n v="0"/>
    <n v="0"/>
    <n v="3"/>
    <n v="3"/>
    <n v="0"/>
    <n v="1"/>
    <n v="0"/>
    <n v="4"/>
    <n v="0"/>
    <n v="0"/>
    <n v="0.33300000000000002"/>
    <n v="0.77100000000000002"/>
    <n v="0.4375"/>
  </r>
  <r>
    <n v="18"/>
    <s v="Casey Campbell"/>
    <m/>
    <x v="22"/>
    <n v="8"/>
    <n v="15"/>
    <n v="12"/>
    <n v="4"/>
    <n v="0.33300000000000002"/>
    <n v="4"/>
    <n v="4"/>
    <n v="0"/>
    <n v="0"/>
    <n v="0"/>
    <n v="3"/>
    <n v="0"/>
    <n v="0"/>
    <n v="2"/>
    <n v="1"/>
    <n v="2"/>
    <n v="0"/>
    <n v="0"/>
    <n v="4"/>
    <n v="0"/>
    <n v="0"/>
    <n v="0.33300000000000002"/>
    <n v="0.8"/>
    <n v="0.46666999999999997"/>
  </r>
  <r>
    <n v="27"/>
    <s v="Jeff Chrest"/>
    <m/>
    <x v="9"/>
    <n v="8"/>
    <n v="15"/>
    <n v="12"/>
    <n v="4"/>
    <n v="0.33300000000000002"/>
    <n v="0"/>
    <n v="4"/>
    <n v="0"/>
    <n v="0"/>
    <n v="0"/>
    <n v="3"/>
    <n v="0"/>
    <n v="0"/>
    <n v="2"/>
    <n v="2"/>
    <n v="1"/>
    <n v="0"/>
    <n v="0"/>
    <n v="4"/>
    <n v="1"/>
    <n v="0"/>
    <n v="0.33300000000000002"/>
    <n v="0.8"/>
    <n v="0.46666999999999997"/>
  </r>
  <r>
    <n v="37"/>
    <s v="Shane Morsching"/>
    <m/>
    <x v="3"/>
    <n v="8"/>
    <n v="12"/>
    <n v="12"/>
    <n v="4"/>
    <n v="0.33300000000000002"/>
    <n v="1"/>
    <n v="4"/>
    <n v="0"/>
    <n v="0"/>
    <n v="0"/>
    <n v="0"/>
    <n v="0"/>
    <n v="0"/>
    <n v="1"/>
    <n v="0"/>
    <n v="0"/>
    <n v="0"/>
    <n v="0"/>
    <n v="4"/>
    <n v="0"/>
    <n v="0"/>
    <n v="0.33300000000000002"/>
    <n v="0.66700000000000004"/>
    <n v="0.33333000000000002"/>
  </r>
  <r>
    <n v="41"/>
    <s v="Andy Dauwalter"/>
    <m/>
    <x v="19"/>
    <n v="10"/>
    <n v="13"/>
    <n v="12"/>
    <n v="4"/>
    <n v="0.33300000000000002"/>
    <n v="2"/>
    <n v="4"/>
    <n v="0"/>
    <n v="0"/>
    <n v="0"/>
    <n v="3"/>
    <n v="0"/>
    <n v="0"/>
    <n v="3"/>
    <n v="0"/>
    <n v="1"/>
    <n v="0"/>
    <n v="0"/>
    <n v="4"/>
    <n v="0"/>
    <n v="0"/>
    <n v="0.33300000000000002"/>
    <n v="0.71799999999999997"/>
    <n v="0.38462000000000002"/>
  </r>
  <r>
    <n v="6"/>
    <s v="Dustin Carlson"/>
    <m/>
    <x v="1"/>
    <n v="12"/>
    <n v="15"/>
    <n v="13"/>
    <n v="4"/>
    <n v="0.308"/>
    <n v="6"/>
    <n v="4"/>
    <n v="0"/>
    <n v="0"/>
    <n v="0"/>
    <n v="1"/>
    <n v="3"/>
    <n v="0"/>
    <n v="4"/>
    <n v="2"/>
    <n v="0"/>
    <n v="0"/>
    <n v="0"/>
    <n v="4"/>
    <n v="0"/>
    <n v="0"/>
    <n v="0.308"/>
    <n v="0.70799999999999996"/>
    <n v="0.4"/>
  </r>
  <r>
    <n v="33"/>
    <s v="Alex Case"/>
    <m/>
    <x v="22"/>
    <n v="8"/>
    <n v="14"/>
    <n v="13"/>
    <n v="4"/>
    <n v="0.308"/>
    <n v="2"/>
    <n v="4"/>
    <n v="0"/>
    <n v="0"/>
    <n v="0"/>
    <n v="3"/>
    <n v="0"/>
    <n v="0"/>
    <n v="2"/>
    <n v="1"/>
    <n v="0"/>
    <n v="0"/>
    <n v="0"/>
    <n v="4"/>
    <n v="0"/>
    <n v="0"/>
    <n v="0.308"/>
    <n v="0.66500000000000004"/>
    <n v="0.35714000000000001"/>
  </r>
  <r>
    <n v="5"/>
    <s v="Ross Ricci"/>
    <m/>
    <x v="24"/>
    <n v="5"/>
    <n v="16"/>
    <n v="14"/>
    <n v="4"/>
    <n v="0.28599999999999998"/>
    <n v="4"/>
    <n v="4"/>
    <n v="0"/>
    <n v="0"/>
    <n v="0"/>
    <n v="3"/>
    <n v="5"/>
    <n v="0"/>
    <n v="1"/>
    <n v="1"/>
    <n v="1"/>
    <n v="0"/>
    <n v="0"/>
    <n v="4"/>
    <n v="1"/>
    <n v="1"/>
    <n v="0.28599999999999998"/>
    <n v="0.66100000000000003"/>
    <n v="0.375"/>
  </r>
  <r>
    <n v="7"/>
    <s v="Scott Manwarren"/>
    <m/>
    <x v="10"/>
    <n v="8"/>
    <n v="18"/>
    <n v="14"/>
    <n v="4"/>
    <n v="0.28599999999999998"/>
    <n v="2"/>
    <n v="4"/>
    <n v="0"/>
    <n v="0"/>
    <n v="0"/>
    <n v="1"/>
    <n v="0"/>
    <n v="0"/>
    <n v="4"/>
    <n v="4"/>
    <n v="0"/>
    <n v="0"/>
    <n v="0"/>
    <n v="4"/>
    <n v="0"/>
    <n v="0"/>
    <n v="0.28599999999999998"/>
    <n v="0.73"/>
    <n v="0.44444"/>
  </r>
  <r>
    <n v="23"/>
    <s v="Dan Chies"/>
    <m/>
    <x v="19"/>
    <n v="7"/>
    <n v="14"/>
    <n v="14"/>
    <n v="4"/>
    <n v="0.28599999999999998"/>
    <n v="0"/>
    <n v="4"/>
    <n v="0"/>
    <n v="0"/>
    <n v="0"/>
    <n v="2"/>
    <n v="0"/>
    <n v="1"/>
    <n v="0"/>
    <n v="0"/>
    <n v="0"/>
    <n v="0"/>
    <n v="0"/>
    <n v="4"/>
    <n v="0"/>
    <n v="0"/>
    <n v="0.28599999999999998"/>
    <n v="0.57099999999999995"/>
    <n v="0.28571000000000002"/>
  </r>
  <r>
    <n v="28"/>
    <s v="Dan Caffrey"/>
    <m/>
    <x v="30"/>
    <n v="10"/>
    <n v="19"/>
    <n v="14"/>
    <n v="4"/>
    <n v="0.28599999999999998"/>
    <n v="1"/>
    <n v="4"/>
    <n v="0"/>
    <n v="0"/>
    <n v="0"/>
    <n v="1"/>
    <n v="0"/>
    <n v="0"/>
    <n v="5"/>
    <n v="5"/>
    <n v="0"/>
    <n v="0"/>
    <n v="0"/>
    <n v="4"/>
    <n v="0"/>
    <n v="0"/>
    <n v="0.28599999999999998"/>
    <n v="0.75900000000000001"/>
    <n v="0.47367999999999999"/>
  </r>
  <r>
    <n v="7"/>
    <s v="Matt Grill"/>
    <m/>
    <x v="0"/>
    <n v="14"/>
    <n v="18"/>
    <n v="15"/>
    <n v="4"/>
    <n v="0.26700000000000002"/>
    <n v="5"/>
    <n v="4"/>
    <n v="0"/>
    <n v="0"/>
    <n v="0"/>
    <n v="0"/>
    <n v="0"/>
    <n v="0"/>
    <n v="1"/>
    <n v="2"/>
    <n v="0"/>
    <n v="1"/>
    <n v="0"/>
    <n v="4"/>
    <n v="1"/>
    <n v="1"/>
    <n v="0.26700000000000002"/>
    <n v="0.6"/>
    <n v="0.33333000000000002"/>
  </r>
  <r>
    <n v="11"/>
    <s v="Barry Quickstad"/>
    <m/>
    <x v="8"/>
    <n v="6"/>
    <n v="17"/>
    <n v="15"/>
    <n v="4"/>
    <n v="0.26700000000000002"/>
    <n v="3"/>
    <n v="4"/>
    <n v="0"/>
    <n v="0"/>
    <n v="0"/>
    <n v="1"/>
    <n v="0"/>
    <n v="0"/>
    <n v="3"/>
    <n v="2"/>
    <n v="0"/>
    <n v="0"/>
    <n v="0"/>
    <n v="4"/>
    <n v="0"/>
    <n v="0"/>
    <n v="0.26700000000000002"/>
    <n v="0.62"/>
    <n v="0.35293999999999998"/>
  </r>
  <r>
    <m/>
    <s v="Ed Wigfield"/>
    <m/>
    <x v="15"/>
    <n v="17"/>
    <n v="17"/>
    <n v="15"/>
    <n v="4"/>
    <n v="0.26700000000000002"/>
    <n v="2"/>
    <n v="4"/>
    <n v="0"/>
    <n v="0"/>
    <n v="0"/>
    <n v="2"/>
    <n v="0"/>
    <n v="0"/>
    <n v="4"/>
    <n v="2"/>
    <n v="0"/>
    <n v="0"/>
    <n v="0"/>
    <n v="4"/>
    <n v="1"/>
    <n v="0"/>
    <n v="0.26700000000000002"/>
    <n v="0.62"/>
    <n v="0.35293999999999998"/>
  </r>
  <r>
    <n v="9"/>
    <s v="Matt Matousek"/>
    <m/>
    <x v="26"/>
    <n v="12"/>
    <n v="19"/>
    <n v="16"/>
    <n v="4"/>
    <n v="0.25"/>
    <n v="3"/>
    <n v="4"/>
    <n v="0"/>
    <n v="0"/>
    <n v="0"/>
    <n v="3"/>
    <n v="0"/>
    <n v="0"/>
    <n v="1"/>
    <n v="3"/>
    <n v="0"/>
    <n v="0"/>
    <n v="0"/>
    <n v="4"/>
    <n v="2"/>
    <n v="1"/>
    <n v="0.25"/>
    <n v="0.61799999999999999"/>
    <n v="0.36842000000000003"/>
  </r>
  <r>
    <n v="24"/>
    <s v="Chad Wimmer"/>
    <m/>
    <x v="9"/>
    <n v="10"/>
    <n v="20"/>
    <n v="16"/>
    <n v="4"/>
    <n v="0.25"/>
    <n v="2"/>
    <n v="4"/>
    <n v="0"/>
    <n v="0"/>
    <n v="0"/>
    <n v="1"/>
    <n v="1"/>
    <n v="0"/>
    <n v="0"/>
    <n v="1"/>
    <n v="3"/>
    <n v="0"/>
    <n v="0"/>
    <n v="4"/>
    <n v="0"/>
    <n v="0"/>
    <n v="0.25"/>
    <n v="0.65"/>
    <n v="0.4"/>
  </r>
  <r>
    <n v="24"/>
    <s v="Scott Morris"/>
    <m/>
    <x v="14"/>
    <n v="7"/>
    <n v="17"/>
    <n v="16"/>
    <n v="4"/>
    <n v="0.25"/>
    <n v="2"/>
    <n v="4"/>
    <n v="0"/>
    <n v="0"/>
    <n v="0"/>
    <n v="1"/>
    <n v="0"/>
    <n v="0"/>
    <n v="2"/>
    <n v="0"/>
    <n v="1"/>
    <n v="0"/>
    <n v="0"/>
    <n v="4"/>
    <n v="3"/>
    <n v="1"/>
    <n v="0.25"/>
    <n v="0.54400000000000004"/>
    <n v="0.29411999999999999"/>
  </r>
  <r>
    <n v="32"/>
    <s v="John Buteyn"/>
    <m/>
    <x v="21"/>
    <n v="6"/>
    <n v="16"/>
    <n v="16"/>
    <n v="4"/>
    <n v="0.25"/>
    <n v="0"/>
    <n v="4"/>
    <n v="0"/>
    <n v="0"/>
    <n v="0"/>
    <n v="0"/>
    <n v="0"/>
    <n v="0"/>
    <n v="0"/>
    <n v="0"/>
    <n v="0"/>
    <n v="0"/>
    <n v="0"/>
    <n v="4"/>
    <n v="0"/>
    <n v="0"/>
    <n v="0.25"/>
    <n v="0.5"/>
    <n v="0.25"/>
  </r>
  <r>
    <n v="45"/>
    <s v="Killion, Dave"/>
    <m/>
    <x v="17"/>
    <n v="15"/>
    <n v="15"/>
    <n v="12"/>
    <n v="3"/>
    <n v="0.25"/>
    <n v="1"/>
    <n v="2"/>
    <n v="1"/>
    <n v="0"/>
    <n v="0"/>
    <n v="3"/>
    <n v="0"/>
    <n v="0"/>
    <n v="3"/>
    <n v="3"/>
    <n v="0"/>
    <n v="0"/>
    <n v="0"/>
    <n v="4"/>
    <n v="0"/>
    <n v="1"/>
    <n v="0.33300000000000002"/>
    <n v="0.73299999999999998"/>
    <n v="0.4"/>
  </r>
  <r>
    <n v="6"/>
    <s v="Phil Schenkenberg"/>
    <m/>
    <x v="22"/>
    <n v="11"/>
    <n v="23"/>
    <n v="17"/>
    <n v="4"/>
    <n v="0.23499999999999999"/>
    <n v="5"/>
    <n v="4"/>
    <n v="0"/>
    <n v="0"/>
    <n v="0"/>
    <n v="0"/>
    <n v="3"/>
    <n v="1"/>
    <n v="2"/>
    <n v="5"/>
    <n v="0"/>
    <n v="1"/>
    <n v="0"/>
    <n v="4"/>
    <n v="0"/>
    <n v="0"/>
    <n v="0.23499999999999999"/>
    <n v="0.627"/>
    <n v="0.39129999999999998"/>
  </r>
  <r>
    <n v="9"/>
    <s v="Brent Kompelien"/>
    <m/>
    <x v="6"/>
    <n v="6"/>
    <n v="19"/>
    <n v="17"/>
    <n v="4"/>
    <n v="0.23499999999999999"/>
    <n v="5"/>
    <n v="4"/>
    <n v="0"/>
    <n v="0"/>
    <n v="0"/>
    <n v="2"/>
    <n v="1"/>
    <n v="0"/>
    <n v="3"/>
    <n v="2"/>
    <n v="0"/>
    <n v="0"/>
    <n v="0"/>
    <n v="4"/>
    <n v="3"/>
    <n v="0"/>
    <n v="0.23499999999999999"/>
    <n v="0.55100000000000005"/>
    <n v="0.31579000000000002"/>
  </r>
  <r>
    <n v="18"/>
    <s v="Wade Johnson"/>
    <m/>
    <x v="11"/>
    <n v="11"/>
    <n v="20"/>
    <n v="17"/>
    <n v="4"/>
    <n v="0.23499999999999999"/>
    <n v="4"/>
    <n v="4"/>
    <n v="0"/>
    <n v="0"/>
    <n v="0"/>
    <n v="3"/>
    <n v="0"/>
    <n v="0"/>
    <n v="4"/>
    <n v="3"/>
    <n v="0"/>
    <n v="0"/>
    <n v="0"/>
    <n v="4"/>
    <n v="0"/>
    <n v="0"/>
    <n v="0.23499999999999999"/>
    <n v="0.58499999999999996"/>
    <n v="0.35"/>
  </r>
  <r>
    <n v="3"/>
    <s v="Mike Marquardt"/>
    <m/>
    <x v="3"/>
    <n v="9"/>
    <n v="19"/>
    <n v="18"/>
    <n v="4"/>
    <n v="0.222"/>
    <n v="4"/>
    <n v="4"/>
    <n v="0"/>
    <n v="0"/>
    <n v="0"/>
    <n v="4"/>
    <n v="0"/>
    <n v="0"/>
    <n v="0"/>
    <n v="1"/>
    <n v="0"/>
    <n v="0"/>
    <n v="0"/>
    <n v="4"/>
    <n v="0"/>
    <n v="0"/>
    <n v="0.222"/>
    <n v="0.48499999999999999"/>
    <n v="0.26316000000000001"/>
  </r>
  <r>
    <n v="14"/>
    <s v="Brian Pleschourt"/>
    <m/>
    <x v="20"/>
    <n v="7"/>
    <n v="23"/>
    <n v="18"/>
    <n v="4"/>
    <n v="0.222"/>
    <n v="0"/>
    <n v="4"/>
    <n v="0"/>
    <n v="0"/>
    <n v="0"/>
    <n v="1"/>
    <n v="0"/>
    <n v="0"/>
    <n v="4"/>
    <n v="4"/>
    <n v="1"/>
    <n v="0"/>
    <n v="0"/>
    <n v="4"/>
    <n v="0"/>
    <n v="0"/>
    <n v="0.222"/>
    <n v="0.61399999999999999"/>
    <n v="0.39129999999999998"/>
  </r>
  <r>
    <n v="6"/>
    <s v="Bob Stefani"/>
    <m/>
    <x v="29"/>
    <n v="5"/>
    <n v="18"/>
    <n v="14"/>
    <n v="3"/>
    <n v="0.214"/>
    <n v="4"/>
    <n v="2"/>
    <n v="1"/>
    <n v="0"/>
    <n v="0"/>
    <n v="3"/>
    <n v="0"/>
    <n v="0"/>
    <n v="4"/>
    <n v="4"/>
    <n v="0"/>
    <n v="0"/>
    <n v="0"/>
    <n v="4"/>
    <n v="2"/>
    <n v="0"/>
    <n v="0.28599999999999998"/>
    <n v="0.67500000000000004"/>
    <n v="0.38889000000000001"/>
  </r>
  <r>
    <m/>
    <s v="Tim Kniefel"/>
    <m/>
    <x v="4"/>
    <n v="17"/>
    <n v="17"/>
    <n v="14"/>
    <n v="3"/>
    <n v="0.214"/>
    <n v="4"/>
    <n v="2"/>
    <n v="1"/>
    <n v="0"/>
    <n v="0"/>
    <n v="4"/>
    <n v="0"/>
    <n v="0"/>
    <n v="5"/>
    <n v="2"/>
    <n v="1"/>
    <n v="0"/>
    <n v="0"/>
    <n v="4"/>
    <n v="0"/>
    <n v="2"/>
    <n v="0.28599999999999998"/>
    <n v="0.63900000000000001"/>
    <n v="0.35293999999999998"/>
  </r>
  <r>
    <n v="18"/>
    <s v="Tom Hauwiller"/>
    <m/>
    <x v="31"/>
    <n v="13"/>
    <n v="21"/>
    <n v="20"/>
    <n v="4"/>
    <n v="0.2"/>
    <n v="0"/>
    <n v="4"/>
    <n v="0"/>
    <n v="0"/>
    <n v="0"/>
    <n v="2"/>
    <n v="0"/>
    <n v="0"/>
    <n v="5"/>
    <n v="0"/>
    <n v="1"/>
    <n v="0"/>
    <n v="0"/>
    <n v="4"/>
    <n v="0"/>
    <n v="0"/>
    <n v="0.2"/>
    <n v="0.438"/>
    <n v="0.23809"/>
  </r>
  <r>
    <n v="84"/>
    <s v="Philip Holz"/>
    <m/>
    <x v="20"/>
    <n v="6"/>
    <n v="21"/>
    <n v="20"/>
    <n v="4"/>
    <n v="0.2"/>
    <n v="3"/>
    <n v="4"/>
    <n v="0"/>
    <n v="0"/>
    <n v="0"/>
    <n v="3"/>
    <n v="0"/>
    <n v="0"/>
    <n v="3"/>
    <n v="1"/>
    <n v="0"/>
    <n v="0"/>
    <n v="0"/>
    <n v="4"/>
    <n v="5"/>
    <n v="0"/>
    <n v="0.2"/>
    <n v="0.438"/>
    <n v="0.23809"/>
  </r>
  <r>
    <n v="47"/>
    <s v="Mark Jorgensen"/>
    <m/>
    <x v="23"/>
    <n v="17"/>
    <n v="27"/>
    <n v="23"/>
    <n v="4"/>
    <n v="0.17399999999999999"/>
    <n v="2"/>
    <n v="4"/>
    <n v="0"/>
    <n v="0"/>
    <n v="0"/>
    <n v="1"/>
    <n v="0"/>
    <n v="0"/>
    <n v="5"/>
    <n v="4"/>
    <n v="0"/>
    <n v="0"/>
    <n v="0"/>
    <n v="4"/>
    <n v="2"/>
    <n v="0"/>
    <n v="0.17399999999999999"/>
    <n v="0.47"/>
    <n v="0.29630000000000001"/>
  </r>
  <r>
    <n v="61"/>
    <s v="Ricky Shotton"/>
    <m/>
    <x v="2"/>
    <n v="7"/>
    <n v="24"/>
    <n v="24"/>
    <n v="4"/>
    <n v="0.16700000000000001"/>
    <n v="4"/>
    <n v="4"/>
    <n v="0"/>
    <n v="0"/>
    <n v="0"/>
    <n v="3"/>
    <n v="1"/>
    <n v="0"/>
    <n v="3"/>
    <n v="0"/>
    <n v="0"/>
    <n v="0"/>
    <n v="0"/>
    <n v="4"/>
    <n v="1"/>
    <n v="1"/>
    <n v="0.16700000000000001"/>
    <n v="0.33300000000000002"/>
    <n v="0.16667000000000001"/>
  </r>
  <r>
    <n v="8"/>
    <s v="Sullivan, Ryan"/>
    <m/>
    <x v="28"/>
    <n v="10"/>
    <n v="28"/>
    <n v="25"/>
    <n v="4"/>
    <n v="0.16"/>
    <n v="1"/>
    <n v="4"/>
    <n v="0"/>
    <n v="0"/>
    <n v="0"/>
    <n v="3"/>
    <n v="5"/>
    <n v="0"/>
    <n v="8"/>
    <n v="2"/>
    <n v="0"/>
    <n v="1"/>
    <n v="0"/>
    <n v="4"/>
    <n v="0"/>
    <n v="0"/>
    <n v="0.16"/>
    <n v="0.374"/>
    <n v="0.21429000000000001"/>
  </r>
  <r>
    <n v="3"/>
    <s v="Aaron Koller"/>
    <m/>
    <x v="22"/>
    <n v="10"/>
    <n v="32"/>
    <n v="26"/>
    <n v="4"/>
    <n v="0.154"/>
    <n v="6"/>
    <n v="4"/>
    <n v="0"/>
    <n v="0"/>
    <n v="0"/>
    <n v="2"/>
    <n v="1"/>
    <n v="0"/>
    <n v="6"/>
    <n v="4"/>
    <n v="1"/>
    <n v="1"/>
    <n v="0"/>
    <n v="4"/>
    <n v="4"/>
    <n v="0"/>
    <n v="0.154"/>
    <n v="0.435"/>
    <n v="0.28125"/>
  </r>
  <r>
    <n v="7"/>
    <s v="Wade Anderson"/>
    <m/>
    <x v="14"/>
    <n v="9"/>
    <n v="24"/>
    <n v="23"/>
    <n v="3"/>
    <n v="0.13"/>
    <n v="5"/>
    <n v="2"/>
    <n v="1"/>
    <n v="0"/>
    <n v="0"/>
    <n v="2"/>
    <n v="0"/>
    <n v="0"/>
    <n v="5"/>
    <n v="1"/>
    <n v="0"/>
    <n v="0"/>
    <n v="0"/>
    <n v="4"/>
    <n v="5"/>
    <n v="1"/>
    <n v="0.17399999999999999"/>
    <n v="0.34100000000000003"/>
    <n v="0.16667000000000001"/>
  </r>
  <r>
    <n v="48"/>
    <s v="Jahnke, Beth"/>
    <m/>
    <x v="28"/>
    <n v="17"/>
    <n v="34"/>
    <n v="31"/>
    <n v="4"/>
    <n v="0.129"/>
    <n v="1"/>
    <n v="4"/>
    <n v="0"/>
    <n v="0"/>
    <n v="0"/>
    <n v="4"/>
    <n v="0"/>
    <n v="0"/>
    <n v="13"/>
    <n v="1"/>
    <n v="1"/>
    <n v="1"/>
    <n v="0"/>
    <n v="4"/>
    <n v="0"/>
    <n v="0"/>
    <n v="0.129"/>
    <n v="0.30599999999999999"/>
    <n v="0.17646999999999999"/>
  </r>
  <r>
    <n v="13"/>
    <s v="Mark Hoiland"/>
    <m/>
    <x v="6"/>
    <n v="7"/>
    <n v="9"/>
    <n v="5"/>
    <n v="3"/>
    <n v="0.6"/>
    <n v="4"/>
    <n v="3"/>
    <n v="0"/>
    <n v="0"/>
    <n v="0"/>
    <n v="3"/>
    <n v="0"/>
    <n v="0"/>
    <n v="1"/>
    <n v="1"/>
    <n v="3"/>
    <n v="0"/>
    <n v="0"/>
    <n v="3"/>
    <n v="0"/>
    <n v="0"/>
    <n v="0.6"/>
    <n v="1.3779999999999999"/>
    <n v="0.77778000000000003"/>
  </r>
  <r>
    <n v="37"/>
    <s v="Eric Solheid"/>
    <m/>
    <x v="27"/>
    <n v="12"/>
    <n v="11"/>
    <n v="5"/>
    <n v="3"/>
    <n v="0.6"/>
    <n v="3"/>
    <n v="3"/>
    <n v="0"/>
    <n v="0"/>
    <n v="0"/>
    <n v="0"/>
    <n v="0"/>
    <n v="0"/>
    <n v="0"/>
    <n v="6"/>
    <n v="0"/>
    <n v="0"/>
    <n v="0"/>
    <n v="3"/>
    <n v="0"/>
    <n v="0"/>
    <n v="0.6"/>
    <n v="1.4179999999999999"/>
    <n v="0.81818000000000002"/>
  </r>
  <r>
    <n v="9"/>
    <s v="Charlie Woida"/>
    <m/>
    <x v="3"/>
    <n v="1"/>
    <n v="4"/>
    <n v="4"/>
    <n v="2"/>
    <n v="0.5"/>
    <n v="2"/>
    <n v="1"/>
    <n v="1"/>
    <n v="0"/>
    <n v="0"/>
    <n v="2"/>
    <n v="1"/>
    <n v="0"/>
    <n v="0"/>
    <n v="0"/>
    <n v="0"/>
    <n v="0"/>
    <n v="0"/>
    <n v="3"/>
    <n v="0"/>
    <n v="0"/>
    <n v="0.75"/>
    <n v="1.25"/>
    <n v="0.5"/>
  </r>
  <r>
    <n v="25"/>
    <s v="Erik Thorberg"/>
    <m/>
    <x v="8"/>
    <n v="2"/>
    <n v="7"/>
    <n v="6"/>
    <n v="3"/>
    <n v="0.5"/>
    <n v="2"/>
    <n v="3"/>
    <n v="0"/>
    <n v="0"/>
    <n v="0"/>
    <n v="3"/>
    <n v="1"/>
    <n v="0"/>
    <n v="0"/>
    <n v="0"/>
    <n v="0"/>
    <n v="0"/>
    <n v="1"/>
    <n v="3"/>
    <n v="0"/>
    <n v="0"/>
    <n v="0.5"/>
    <n v="0.92900000000000005"/>
    <n v="0.42857000000000001"/>
  </r>
  <r>
    <n v="55"/>
    <s v="Brien Geerdes"/>
    <m/>
    <x v="8"/>
    <n v="2"/>
    <n v="7"/>
    <n v="5"/>
    <n v="2"/>
    <n v="0.4"/>
    <n v="1"/>
    <n v="1"/>
    <n v="1"/>
    <n v="0"/>
    <n v="0"/>
    <n v="3"/>
    <n v="0"/>
    <n v="0"/>
    <n v="1"/>
    <n v="2"/>
    <n v="0"/>
    <n v="0"/>
    <n v="0"/>
    <n v="3"/>
    <n v="0"/>
    <n v="0"/>
    <n v="0.6"/>
    <n v="1.171"/>
    <n v="0.57142999999999999"/>
  </r>
  <r>
    <n v="7"/>
    <s v="Kapaun, Jasen"/>
    <m/>
    <x v="17"/>
    <n v="7"/>
    <n v="9"/>
    <n v="8"/>
    <n v="3"/>
    <n v="0.375"/>
    <n v="1"/>
    <n v="3"/>
    <n v="0"/>
    <n v="0"/>
    <n v="0"/>
    <n v="2"/>
    <n v="0"/>
    <n v="0"/>
    <n v="1"/>
    <n v="1"/>
    <n v="0"/>
    <n v="0"/>
    <n v="0"/>
    <n v="3"/>
    <n v="0"/>
    <n v="0"/>
    <n v="0.375"/>
    <n v="0.81899999999999995"/>
    <n v="0.44444"/>
  </r>
  <r>
    <n v="7"/>
    <s v="Jason Wellintin"/>
    <m/>
    <x v="25"/>
    <n v="6"/>
    <n v="12"/>
    <n v="9"/>
    <n v="3"/>
    <n v="0.33300000000000002"/>
    <n v="2"/>
    <n v="3"/>
    <n v="0"/>
    <n v="0"/>
    <n v="0"/>
    <n v="1"/>
    <n v="0"/>
    <n v="0"/>
    <n v="1"/>
    <n v="3"/>
    <n v="0"/>
    <n v="0"/>
    <n v="0"/>
    <n v="3"/>
    <n v="1"/>
    <n v="0"/>
    <n v="0.33300000000000002"/>
    <n v="0.83299999999999996"/>
    <n v="0.5"/>
  </r>
  <r>
    <n v="11"/>
    <s v="Aaron Olson"/>
    <m/>
    <x v="13"/>
    <n v="6"/>
    <n v="12"/>
    <n v="9"/>
    <n v="3"/>
    <n v="0.33300000000000002"/>
    <n v="2"/>
    <n v="3"/>
    <n v="0"/>
    <n v="0"/>
    <n v="0"/>
    <n v="1"/>
    <n v="0"/>
    <n v="0"/>
    <n v="0"/>
    <n v="3"/>
    <n v="0"/>
    <n v="0"/>
    <n v="0"/>
    <n v="3"/>
    <n v="0"/>
    <n v="0"/>
    <n v="0.33300000000000002"/>
    <n v="0.83299999999999996"/>
    <n v="0.5"/>
  </r>
  <r>
    <n v="15"/>
    <s v="Buzz Hannahan"/>
    <m/>
    <x v="5"/>
    <n v="2"/>
    <n v="7"/>
    <n v="6"/>
    <n v="2"/>
    <n v="0.33300000000000002"/>
    <n v="2"/>
    <n v="1"/>
    <n v="1"/>
    <n v="0"/>
    <n v="0"/>
    <n v="2"/>
    <n v="1"/>
    <n v="0"/>
    <n v="0"/>
    <n v="1"/>
    <n v="0"/>
    <n v="0"/>
    <n v="0"/>
    <n v="3"/>
    <n v="0"/>
    <n v="0"/>
    <n v="0.5"/>
    <n v="0.92900000000000005"/>
    <n v="0.42857000000000001"/>
  </r>
  <r>
    <n v="29"/>
    <s v="Jake Lund"/>
    <m/>
    <x v="9"/>
    <n v="6"/>
    <n v="11"/>
    <n v="9"/>
    <n v="3"/>
    <n v="0.33300000000000002"/>
    <n v="3"/>
    <n v="3"/>
    <n v="0"/>
    <n v="0"/>
    <n v="0"/>
    <n v="0"/>
    <n v="0"/>
    <n v="0"/>
    <n v="1"/>
    <n v="2"/>
    <n v="0"/>
    <n v="0"/>
    <n v="0"/>
    <n v="3"/>
    <n v="1"/>
    <n v="0"/>
    <n v="0.33300000000000002"/>
    <n v="0.78800000000000003"/>
    <n v="0.45454"/>
  </r>
  <r>
    <n v="41"/>
    <s v="Brandon Amy"/>
    <m/>
    <x v="3"/>
    <n v="6"/>
    <n v="9"/>
    <n v="9"/>
    <n v="3"/>
    <n v="0.33300000000000002"/>
    <n v="1"/>
    <n v="3"/>
    <n v="0"/>
    <n v="0"/>
    <n v="0"/>
    <n v="1"/>
    <n v="0"/>
    <n v="0"/>
    <n v="4"/>
    <n v="0"/>
    <n v="0"/>
    <n v="0"/>
    <n v="0"/>
    <n v="3"/>
    <n v="0"/>
    <n v="0"/>
    <n v="0.33300000000000002"/>
    <n v="0.66700000000000004"/>
    <n v="0.33333000000000002"/>
  </r>
  <r>
    <n v="3"/>
    <s v="Scott Farmer"/>
    <m/>
    <x v="29"/>
    <n v="7"/>
    <n v="13"/>
    <n v="10"/>
    <n v="3"/>
    <n v="0.3"/>
    <n v="1"/>
    <n v="3"/>
    <n v="0"/>
    <n v="0"/>
    <n v="0"/>
    <n v="1"/>
    <n v="1"/>
    <n v="0"/>
    <n v="2"/>
    <n v="3"/>
    <n v="0"/>
    <n v="0"/>
    <n v="0"/>
    <n v="3"/>
    <n v="1"/>
    <n v="0"/>
    <n v="0.3"/>
    <n v="0.76200000000000001"/>
    <n v="0.46154000000000001"/>
  </r>
  <r>
    <n v="28"/>
    <s v="Jose Sabino"/>
    <m/>
    <x v="13"/>
    <n v="7"/>
    <n v="10"/>
    <n v="10"/>
    <n v="3"/>
    <n v="0.3"/>
    <n v="2"/>
    <n v="3"/>
    <n v="0"/>
    <n v="0"/>
    <n v="0"/>
    <n v="2"/>
    <n v="1"/>
    <n v="0"/>
    <n v="1"/>
    <n v="0"/>
    <n v="0"/>
    <n v="0"/>
    <n v="0"/>
    <n v="3"/>
    <n v="0"/>
    <n v="0"/>
    <n v="0.3"/>
    <n v="0.6"/>
    <n v="0.3"/>
  </r>
  <r>
    <n v="7"/>
    <s v="Dan Reider"/>
    <m/>
    <x v="22"/>
    <n v="4"/>
    <n v="8"/>
    <n v="8"/>
    <n v="2"/>
    <n v="0.25"/>
    <n v="0"/>
    <n v="1"/>
    <n v="1"/>
    <n v="0"/>
    <n v="0"/>
    <n v="2"/>
    <n v="0"/>
    <n v="0"/>
    <n v="2"/>
    <n v="0"/>
    <n v="0"/>
    <n v="0"/>
    <n v="0"/>
    <n v="3"/>
    <n v="0"/>
    <n v="0"/>
    <n v="0.375"/>
    <n v="0.625"/>
    <n v="0.25"/>
  </r>
  <r>
    <n v="10"/>
    <s v="Steve Bubb"/>
    <m/>
    <x v="30"/>
    <n v="3"/>
    <n v="8"/>
    <n v="8"/>
    <n v="2"/>
    <n v="0.25"/>
    <n v="2"/>
    <n v="1"/>
    <n v="1"/>
    <n v="0"/>
    <n v="0"/>
    <n v="0"/>
    <n v="0"/>
    <n v="0"/>
    <n v="3"/>
    <n v="0"/>
    <n v="0"/>
    <n v="0"/>
    <n v="0"/>
    <n v="3"/>
    <n v="0"/>
    <n v="0"/>
    <n v="0.375"/>
    <n v="0.625"/>
    <n v="0.25"/>
  </r>
  <r>
    <n v="14"/>
    <s v="Nick Wesche"/>
    <m/>
    <x v="2"/>
    <n v="4"/>
    <n v="14"/>
    <n v="12"/>
    <n v="3"/>
    <n v="0.25"/>
    <n v="1"/>
    <n v="3"/>
    <n v="0"/>
    <n v="0"/>
    <n v="0"/>
    <n v="2"/>
    <n v="0"/>
    <n v="0"/>
    <n v="7"/>
    <n v="0"/>
    <n v="1"/>
    <n v="0"/>
    <n v="1"/>
    <n v="3"/>
    <n v="0"/>
    <n v="0"/>
    <n v="0.25"/>
    <n v="0.53600000000000003"/>
    <n v="0.28571000000000002"/>
  </r>
  <r>
    <n v="25"/>
    <s v="Ben Bundschu"/>
    <m/>
    <x v="6"/>
    <n v="3"/>
    <n v="9"/>
    <n v="8"/>
    <n v="2"/>
    <n v="0.25"/>
    <n v="3"/>
    <n v="1"/>
    <n v="1"/>
    <n v="0"/>
    <n v="0"/>
    <n v="3"/>
    <n v="0"/>
    <n v="0"/>
    <n v="2"/>
    <n v="1"/>
    <n v="0"/>
    <n v="0"/>
    <n v="0"/>
    <n v="3"/>
    <n v="0"/>
    <n v="0"/>
    <n v="0.375"/>
    <n v="0.70799999999999996"/>
    <n v="0.33333000000000002"/>
  </r>
  <r>
    <n v="51"/>
    <s v="Chris Kalina"/>
    <m/>
    <x v="30"/>
    <n v="6"/>
    <n v="13"/>
    <n v="12"/>
    <n v="3"/>
    <n v="0.25"/>
    <n v="0"/>
    <n v="3"/>
    <n v="0"/>
    <n v="0"/>
    <n v="0"/>
    <n v="1"/>
    <n v="0"/>
    <n v="0"/>
    <n v="3"/>
    <n v="1"/>
    <n v="0"/>
    <n v="0"/>
    <n v="0"/>
    <n v="3"/>
    <n v="0"/>
    <n v="0"/>
    <n v="0.25"/>
    <n v="0.55800000000000005"/>
    <n v="0.30769000000000002"/>
  </r>
  <r>
    <n v="28"/>
    <s v="Phil Giesen"/>
    <m/>
    <x v="12"/>
    <n v="8"/>
    <n v="14"/>
    <n v="13"/>
    <n v="3"/>
    <n v="0.23100000000000001"/>
    <n v="0"/>
    <n v="3"/>
    <n v="0"/>
    <n v="0"/>
    <n v="0"/>
    <n v="0"/>
    <n v="0"/>
    <n v="0"/>
    <n v="1"/>
    <n v="1"/>
    <n v="0"/>
    <n v="0"/>
    <n v="0"/>
    <n v="3"/>
    <n v="0"/>
    <n v="0"/>
    <n v="0.23100000000000001"/>
    <n v="0.51600000000000001"/>
    <n v="0.28571000000000002"/>
  </r>
  <r>
    <n v="80"/>
    <s v="Damien Cannaday"/>
    <m/>
    <x v="29"/>
    <n v="6"/>
    <n v="15"/>
    <n v="13"/>
    <n v="3"/>
    <n v="0.23100000000000001"/>
    <n v="2"/>
    <n v="3"/>
    <n v="0"/>
    <n v="0"/>
    <n v="0"/>
    <n v="0"/>
    <n v="1"/>
    <n v="0"/>
    <n v="4"/>
    <n v="2"/>
    <n v="0"/>
    <n v="0"/>
    <n v="0"/>
    <n v="3"/>
    <n v="1"/>
    <n v="0"/>
    <n v="0.23100000000000001"/>
    <n v="0.56399999999999995"/>
    <n v="0.33333000000000002"/>
  </r>
  <r>
    <n v="88"/>
    <s v="Alex Gonzalez"/>
    <m/>
    <x v="16"/>
    <n v="6"/>
    <n v="14"/>
    <n v="13"/>
    <n v="3"/>
    <n v="0.23100000000000001"/>
    <n v="2"/>
    <n v="3"/>
    <n v="0"/>
    <n v="0"/>
    <n v="0"/>
    <n v="2"/>
    <n v="4"/>
    <n v="0"/>
    <n v="0"/>
    <n v="1"/>
    <n v="0"/>
    <n v="0"/>
    <n v="0"/>
    <n v="3"/>
    <n v="0"/>
    <n v="0"/>
    <n v="0.23100000000000001"/>
    <n v="0.51600000000000001"/>
    <n v="0.28571000000000002"/>
  </r>
  <r>
    <n v="22"/>
    <s v="Andy Powell"/>
    <m/>
    <x v="1"/>
    <n v="6"/>
    <n v="12"/>
    <n v="9"/>
    <n v="2"/>
    <n v="0.222"/>
    <n v="0"/>
    <n v="1"/>
    <n v="1"/>
    <n v="0"/>
    <n v="0"/>
    <n v="4"/>
    <n v="0"/>
    <n v="0"/>
    <n v="1"/>
    <n v="1"/>
    <n v="1"/>
    <n v="0"/>
    <n v="1"/>
    <n v="3"/>
    <n v="0"/>
    <n v="0"/>
    <n v="0.33300000000000002"/>
    <n v="0.66700000000000004"/>
    <n v="0.33333000000000002"/>
  </r>
  <r>
    <n v="3"/>
    <s v="Will Watson"/>
    <m/>
    <x v="1"/>
    <n v="10"/>
    <n v="18"/>
    <n v="14"/>
    <n v="3"/>
    <n v="0.214"/>
    <n v="6"/>
    <n v="3"/>
    <n v="0"/>
    <n v="0"/>
    <n v="0"/>
    <n v="3"/>
    <n v="3"/>
    <n v="0"/>
    <n v="2"/>
    <n v="1"/>
    <n v="2"/>
    <n v="1"/>
    <n v="0"/>
    <n v="3"/>
    <n v="1"/>
    <n v="0"/>
    <n v="0.214"/>
    <n v="0.54800000000000004"/>
    <n v="0.33333000000000002"/>
  </r>
  <r>
    <n v="12"/>
    <s v="Darren McEathron"/>
    <m/>
    <x v="25"/>
    <n v="9"/>
    <n v="17"/>
    <n v="14"/>
    <n v="3"/>
    <n v="0.214"/>
    <n v="0"/>
    <n v="3"/>
    <n v="0"/>
    <n v="0"/>
    <n v="0"/>
    <n v="1"/>
    <n v="0"/>
    <n v="0"/>
    <n v="1"/>
    <n v="0"/>
    <n v="3"/>
    <n v="0"/>
    <n v="0"/>
    <n v="3"/>
    <n v="0"/>
    <n v="0"/>
    <n v="0.214"/>
    <n v="0.56699999999999995"/>
    <n v="0.35293999999999998"/>
  </r>
  <r>
    <n v="34"/>
    <s v="Nonnemacher, Jesse"/>
    <m/>
    <x v="28"/>
    <n v="5"/>
    <n v="15"/>
    <n v="14"/>
    <n v="3"/>
    <n v="0.214"/>
    <n v="0"/>
    <n v="3"/>
    <n v="0"/>
    <n v="0"/>
    <n v="0"/>
    <n v="0"/>
    <n v="0"/>
    <n v="0"/>
    <n v="2"/>
    <n v="1"/>
    <n v="0"/>
    <n v="0"/>
    <n v="0"/>
    <n v="3"/>
    <n v="1"/>
    <n v="0"/>
    <n v="0.214"/>
    <n v="0.48099999999999998"/>
    <n v="0.26667000000000002"/>
  </r>
  <r>
    <n v="71"/>
    <s v="Manny Lopez"/>
    <m/>
    <x v="22"/>
    <n v="11"/>
    <n v="19"/>
    <n v="14"/>
    <n v="3"/>
    <n v="0.214"/>
    <n v="1"/>
    <n v="3"/>
    <n v="0"/>
    <n v="0"/>
    <n v="0"/>
    <n v="0"/>
    <n v="0"/>
    <n v="0"/>
    <n v="6"/>
    <n v="3"/>
    <n v="2"/>
    <n v="0"/>
    <n v="0"/>
    <n v="3"/>
    <n v="0"/>
    <n v="2"/>
    <n v="0.214"/>
    <n v="0.63500000000000001"/>
    <n v="0.42104999999999998"/>
  </r>
  <r>
    <m/>
    <s v="Ryan Jabas"/>
    <m/>
    <x v="12"/>
    <n v="10"/>
    <n v="15"/>
    <n v="14"/>
    <n v="3"/>
    <n v="0.214"/>
    <n v="2"/>
    <n v="3"/>
    <n v="0"/>
    <n v="0"/>
    <n v="0"/>
    <n v="0"/>
    <n v="0"/>
    <n v="0"/>
    <n v="0"/>
    <n v="1"/>
    <n v="0"/>
    <n v="0"/>
    <n v="0"/>
    <n v="3"/>
    <n v="0"/>
    <n v="0"/>
    <n v="0.214"/>
    <n v="0.48099999999999998"/>
    <n v="0.26667000000000002"/>
  </r>
  <r>
    <n v="23"/>
    <s v="Craig Allen"/>
    <m/>
    <x v="2"/>
    <n v="8"/>
    <n v="15"/>
    <n v="15"/>
    <n v="3"/>
    <n v="0.2"/>
    <n v="2"/>
    <n v="3"/>
    <n v="0"/>
    <n v="0"/>
    <n v="0"/>
    <n v="0"/>
    <n v="0"/>
    <n v="0"/>
    <n v="4"/>
    <n v="0"/>
    <n v="0"/>
    <n v="0"/>
    <n v="0"/>
    <n v="3"/>
    <n v="1"/>
    <n v="0"/>
    <n v="0.2"/>
    <n v="0.4"/>
    <n v="0.2"/>
  </r>
  <r>
    <m/>
    <s v="Al Weeman"/>
    <m/>
    <x v="4"/>
    <n v="18"/>
    <n v="16"/>
    <n v="10"/>
    <n v="2"/>
    <n v="0.2"/>
    <n v="2"/>
    <n v="1"/>
    <n v="1"/>
    <n v="0"/>
    <n v="0"/>
    <n v="4"/>
    <n v="0"/>
    <n v="0"/>
    <n v="2"/>
    <n v="5"/>
    <n v="0"/>
    <n v="0"/>
    <n v="1"/>
    <n v="3"/>
    <n v="0"/>
    <n v="0"/>
    <n v="0.3"/>
    <n v="0.73799999999999999"/>
    <n v="0.4375"/>
  </r>
  <r>
    <n v="13"/>
    <s v="Noah Seltz"/>
    <m/>
    <x v="2"/>
    <n v="7"/>
    <n v="16"/>
    <n v="16"/>
    <n v="3"/>
    <n v="0.188"/>
    <n v="1"/>
    <n v="3"/>
    <n v="0"/>
    <n v="0"/>
    <n v="0"/>
    <n v="0"/>
    <n v="0"/>
    <n v="0"/>
    <n v="6"/>
    <n v="0"/>
    <n v="0"/>
    <n v="0"/>
    <n v="0"/>
    <n v="3"/>
    <n v="0"/>
    <n v="0"/>
    <n v="0.188"/>
    <n v="0.375"/>
    <n v="0.1875"/>
  </r>
  <r>
    <n v="47"/>
    <s v="Aaron Kim"/>
    <m/>
    <x v="19"/>
    <n v="7"/>
    <n v="22"/>
    <n v="16"/>
    <n v="3"/>
    <n v="0.188"/>
    <n v="1"/>
    <n v="3"/>
    <n v="0"/>
    <n v="0"/>
    <n v="0"/>
    <n v="1"/>
    <n v="0"/>
    <n v="1"/>
    <n v="2"/>
    <n v="4"/>
    <n v="2"/>
    <n v="0"/>
    <n v="0"/>
    <n v="3"/>
    <n v="0"/>
    <n v="0"/>
    <n v="0.188"/>
    <n v="0.59699999999999998"/>
    <n v="0.40909000000000001"/>
  </r>
  <r>
    <n v="13"/>
    <s v="Jon Clark"/>
    <m/>
    <x v="19"/>
    <n v="9"/>
    <n v="19"/>
    <n v="17"/>
    <n v="3"/>
    <n v="0.17599999999999999"/>
    <n v="1"/>
    <n v="3"/>
    <n v="0"/>
    <n v="0"/>
    <n v="0"/>
    <n v="1"/>
    <n v="0"/>
    <n v="1"/>
    <n v="1"/>
    <n v="1"/>
    <n v="1"/>
    <n v="0"/>
    <n v="0"/>
    <n v="3"/>
    <n v="2"/>
    <n v="0"/>
    <n v="0.17599999999999999"/>
    <n v="0.44"/>
    <n v="0.26316000000000001"/>
  </r>
  <r>
    <n v="15"/>
    <s v="Dan Jerde"/>
    <m/>
    <x v="14"/>
    <n v="8"/>
    <n v="20"/>
    <n v="17"/>
    <n v="3"/>
    <n v="0.17599999999999999"/>
    <n v="2"/>
    <n v="3"/>
    <n v="0"/>
    <n v="0"/>
    <n v="0"/>
    <n v="0"/>
    <n v="0"/>
    <n v="0"/>
    <n v="1"/>
    <n v="2"/>
    <n v="1"/>
    <n v="0"/>
    <n v="0"/>
    <n v="3"/>
    <n v="3"/>
    <n v="0"/>
    <n v="0.17599999999999999"/>
    <n v="0.47599999999999998"/>
    <n v="0.3"/>
  </r>
  <r>
    <n v="19"/>
    <s v="Jason Schlangen"/>
    <m/>
    <x v="14"/>
    <n v="7"/>
    <n v="19"/>
    <n v="17"/>
    <n v="3"/>
    <n v="0.17599999999999999"/>
    <n v="3"/>
    <n v="3"/>
    <n v="0"/>
    <n v="0"/>
    <n v="0"/>
    <n v="0"/>
    <n v="0"/>
    <n v="0"/>
    <n v="0"/>
    <n v="2"/>
    <n v="0"/>
    <n v="0"/>
    <n v="0"/>
    <n v="3"/>
    <n v="5"/>
    <n v="0"/>
    <n v="0.17599999999999999"/>
    <n v="0.44"/>
    <n v="0.26316000000000001"/>
  </r>
  <r>
    <n v="12"/>
    <s v="Jason Peace"/>
    <m/>
    <x v="26"/>
    <n v="7"/>
    <n v="15"/>
    <n v="12"/>
    <n v="2"/>
    <n v="0.16700000000000001"/>
    <n v="2"/>
    <n v="1"/>
    <n v="1"/>
    <n v="0"/>
    <n v="0"/>
    <n v="3"/>
    <n v="0"/>
    <n v="0"/>
    <n v="1"/>
    <n v="3"/>
    <n v="0"/>
    <n v="0"/>
    <n v="0"/>
    <n v="3"/>
    <n v="0"/>
    <n v="0"/>
    <n v="0.25"/>
    <n v="0.58299999999999996"/>
    <n v="0.33333000000000002"/>
  </r>
  <r>
    <n v="26"/>
    <s v="Brian Stangl"/>
    <m/>
    <x v="29"/>
    <n v="7"/>
    <n v="20"/>
    <n v="18"/>
    <n v="3"/>
    <n v="0.16700000000000001"/>
    <n v="0"/>
    <n v="3"/>
    <n v="0"/>
    <n v="0"/>
    <n v="0"/>
    <n v="1"/>
    <n v="0"/>
    <n v="0"/>
    <n v="6"/>
    <n v="2"/>
    <n v="0"/>
    <n v="0"/>
    <n v="0"/>
    <n v="3"/>
    <n v="0"/>
    <n v="0"/>
    <n v="0.16700000000000001"/>
    <n v="0.41699999999999998"/>
    <n v="0.25"/>
  </r>
  <r>
    <n v="31"/>
    <s v="Dave Heijerman"/>
    <m/>
    <x v="29"/>
    <n v="9"/>
    <n v="22"/>
    <n v="19"/>
    <n v="3"/>
    <n v="0.158"/>
    <n v="3"/>
    <n v="3"/>
    <n v="0"/>
    <n v="0"/>
    <n v="0"/>
    <n v="3"/>
    <n v="2"/>
    <n v="0"/>
    <n v="2"/>
    <n v="2"/>
    <n v="0"/>
    <n v="0"/>
    <n v="1"/>
    <n v="3"/>
    <n v="1"/>
    <n v="0"/>
    <n v="0.158"/>
    <n v="0.38500000000000001"/>
    <n v="0.22727"/>
  </r>
  <r>
    <n v="34"/>
    <s v="Mark Brandenburg"/>
    <m/>
    <x v="20"/>
    <n v="5"/>
    <n v="20"/>
    <n v="19"/>
    <n v="3"/>
    <n v="0.158"/>
    <n v="3"/>
    <n v="3"/>
    <n v="0"/>
    <n v="0"/>
    <n v="0"/>
    <n v="1"/>
    <n v="3"/>
    <n v="0"/>
    <n v="2"/>
    <n v="0"/>
    <n v="0"/>
    <n v="0"/>
    <n v="1"/>
    <n v="3"/>
    <n v="0"/>
    <n v="0"/>
    <n v="0.158"/>
    <n v="0.308"/>
    <n v="0.15"/>
  </r>
  <r>
    <n v="10"/>
    <s v="Adam Schenck"/>
    <m/>
    <x v="19"/>
    <n v="12"/>
    <n v="16"/>
    <n v="13"/>
    <n v="2"/>
    <n v="0.154"/>
    <n v="6"/>
    <n v="1"/>
    <n v="1"/>
    <n v="0"/>
    <n v="0"/>
    <n v="1"/>
    <n v="0"/>
    <n v="0"/>
    <n v="2"/>
    <n v="1"/>
    <n v="2"/>
    <n v="0"/>
    <n v="0"/>
    <n v="3"/>
    <n v="1"/>
    <n v="0"/>
    <n v="0.23100000000000001"/>
    <n v="0.54300000000000004"/>
    <n v="0.3125"/>
  </r>
  <r>
    <n v="41"/>
    <s v="Eric Salden"/>
    <m/>
    <x v="9"/>
    <n v="14"/>
    <n v="23"/>
    <n v="20"/>
    <n v="3"/>
    <n v="0.15"/>
    <n v="6"/>
    <n v="3"/>
    <n v="0"/>
    <n v="0"/>
    <n v="0"/>
    <n v="5"/>
    <n v="2"/>
    <n v="0"/>
    <n v="7"/>
    <n v="2"/>
    <n v="1"/>
    <n v="0"/>
    <n v="0"/>
    <n v="3"/>
    <n v="1"/>
    <n v="0"/>
    <n v="0.15"/>
    <n v="0.41099999999999998"/>
    <n v="0.26086999999999999"/>
  </r>
  <r>
    <n v="1"/>
    <s v="Oscar Windsperger"/>
    <m/>
    <x v="19"/>
    <n v="6"/>
    <n v="16"/>
    <n v="15"/>
    <n v="2"/>
    <n v="0.13300000000000001"/>
    <n v="2"/>
    <n v="1"/>
    <n v="1"/>
    <n v="0"/>
    <n v="0"/>
    <n v="1"/>
    <n v="0"/>
    <n v="0"/>
    <n v="2"/>
    <n v="1"/>
    <n v="0"/>
    <n v="0"/>
    <n v="0"/>
    <n v="3"/>
    <n v="0"/>
    <n v="1"/>
    <n v="0.2"/>
    <n v="0.38800000000000001"/>
    <n v="0.1875"/>
  </r>
  <r>
    <n v="77"/>
    <s v="Ryan Knollmaier"/>
    <m/>
    <x v="31"/>
    <n v="12"/>
    <n v="27"/>
    <n v="25"/>
    <n v="3"/>
    <n v="0.12"/>
    <n v="2"/>
    <n v="3"/>
    <n v="0"/>
    <n v="0"/>
    <n v="0"/>
    <n v="2"/>
    <n v="1"/>
    <n v="0"/>
    <n v="6"/>
    <n v="0"/>
    <n v="2"/>
    <n v="0"/>
    <n v="0"/>
    <n v="3"/>
    <n v="1"/>
    <n v="1"/>
    <n v="0.12"/>
    <n v="0.30499999999999999"/>
    <n v="0.18518000000000001"/>
  </r>
  <r>
    <n v="8"/>
    <s v="D'aniel Stock"/>
    <m/>
    <x v="11"/>
    <n v="7"/>
    <n v="17"/>
    <n v="17"/>
    <n v="2"/>
    <n v="0.11799999999999999"/>
    <n v="1"/>
    <n v="1"/>
    <n v="1"/>
    <n v="0"/>
    <n v="0"/>
    <n v="1"/>
    <n v="0"/>
    <n v="0"/>
    <n v="3"/>
    <n v="0"/>
    <n v="0"/>
    <n v="0"/>
    <n v="0"/>
    <n v="3"/>
    <n v="2"/>
    <n v="0"/>
    <n v="0.17599999999999999"/>
    <n v="0.29399999999999998"/>
    <n v="0.11765"/>
  </r>
  <r>
    <n v="10"/>
    <s v="Mouse Koran"/>
    <m/>
    <x v="31"/>
    <n v="10"/>
    <n v="20"/>
    <n v="19"/>
    <n v="2"/>
    <n v="0.105"/>
    <n v="1"/>
    <n v="1"/>
    <n v="1"/>
    <n v="0"/>
    <n v="0"/>
    <n v="3"/>
    <n v="0"/>
    <n v="0"/>
    <n v="3"/>
    <n v="1"/>
    <n v="0"/>
    <n v="0"/>
    <n v="0"/>
    <n v="3"/>
    <n v="0"/>
    <n v="1"/>
    <n v="0.158"/>
    <n v="0.308"/>
    <n v="0.15"/>
  </r>
  <r>
    <n v="33"/>
    <s v="Jon Skilbeck"/>
    <m/>
    <x v="5"/>
    <n v="1"/>
    <n v="3"/>
    <n v="3"/>
    <n v="2"/>
    <n v="0.66700000000000004"/>
    <n v="1"/>
    <n v="2"/>
    <n v="0"/>
    <n v="0"/>
    <n v="0"/>
    <n v="0"/>
    <n v="0"/>
    <n v="0"/>
    <n v="0"/>
    <n v="0"/>
    <n v="0"/>
    <n v="0"/>
    <n v="0"/>
    <n v="2"/>
    <n v="0"/>
    <n v="0"/>
    <n v="0.66700000000000004"/>
    <n v="1.333"/>
    <n v="0.66666999999999998"/>
  </r>
  <r>
    <m/>
    <s v="Jason Costello"/>
    <m/>
    <x v="20"/>
    <n v="1"/>
    <n v="4"/>
    <n v="4"/>
    <n v="2"/>
    <n v="0.5"/>
    <n v="2"/>
    <n v="2"/>
    <n v="0"/>
    <n v="0"/>
    <n v="0"/>
    <n v="0"/>
    <n v="0"/>
    <n v="0"/>
    <n v="0"/>
    <n v="0"/>
    <n v="0"/>
    <n v="0"/>
    <n v="0"/>
    <n v="2"/>
    <n v="0"/>
    <n v="0"/>
    <n v="0.5"/>
    <n v="1"/>
    <n v="0.5"/>
  </r>
  <r>
    <n v="25"/>
    <s v="Rod Schafer"/>
    <m/>
    <x v="26"/>
    <n v="10"/>
    <n v="10"/>
    <n v="5"/>
    <n v="2"/>
    <n v="0.4"/>
    <n v="5"/>
    <n v="2"/>
    <n v="0"/>
    <n v="0"/>
    <n v="0"/>
    <n v="1"/>
    <n v="2"/>
    <n v="0"/>
    <n v="0"/>
    <n v="2"/>
    <n v="1"/>
    <n v="2"/>
    <n v="0"/>
    <n v="2"/>
    <n v="0"/>
    <n v="0"/>
    <n v="0.4"/>
    <n v="0.9"/>
    <n v="0.5"/>
  </r>
  <r>
    <n v="37"/>
    <s v="Chris Hennesy"/>
    <m/>
    <x v="15"/>
    <n v="17"/>
    <n v="5"/>
    <n v="5"/>
    <n v="2"/>
    <n v="0.4"/>
    <n v="2"/>
    <n v="2"/>
    <n v="0"/>
    <n v="0"/>
    <n v="0"/>
    <n v="0"/>
    <n v="0"/>
    <n v="0"/>
    <n v="1"/>
    <n v="0"/>
    <n v="0"/>
    <n v="0"/>
    <n v="0"/>
    <n v="2"/>
    <n v="0"/>
    <n v="0"/>
    <n v="0.4"/>
    <n v="0.8"/>
    <n v="0.4"/>
  </r>
  <r>
    <n v="87"/>
    <s v="Luke Schmitt"/>
    <m/>
    <x v="27"/>
    <n v="4"/>
    <n v="6"/>
    <n v="5"/>
    <n v="2"/>
    <n v="0.4"/>
    <n v="1"/>
    <n v="2"/>
    <n v="0"/>
    <n v="0"/>
    <n v="0"/>
    <n v="0"/>
    <n v="0"/>
    <n v="0"/>
    <n v="1"/>
    <n v="0"/>
    <n v="1"/>
    <n v="0"/>
    <n v="0"/>
    <n v="2"/>
    <n v="0"/>
    <n v="0"/>
    <n v="0.4"/>
    <n v="0.9"/>
    <n v="0.5"/>
  </r>
  <r>
    <n v="7"/>
    <s v="Vern Radewald"/>
    <m/>
    <x v="1"/>
    <n v="7"/>
    <n v="7"/>
    <n v="6"/>
    <n v="2"/>
    <n v="0.33300000000000002"/>
    <n v="2"/>
    <n v="2"/>
    <n v="0"/>
    <n v="0"/>
    <n v="0"/>
    <n v="0"/>
    <n v="0"/>
    <n v="0"/>
    <n v="0"/>
    <n v="1"/>
    <n v="0"/>
    <n v="0"/>
    <n v="0"/>
    <n v="2"/>
    <n v="0"/>
    <n v="0"/>
    <n v="0.33300000000000002"/>
    <n v="0.76200000000000001"/>
    <n v="0.42857000000000001"/>
  </r>
  <r>
    <n v="13"/>
    <s v="Landon Little"/>
    <m/>
    <x v="12"/>
    <n v="5"/>
    <n v="6"/>
    <n v="6"/>
    <n v="2"/>
    <n v="0.33300000000000002"/>
    <n v="1"/>
    <n v="2"/>
    <n v="0"/>
    <n v="0"/>
    <n v="0"/>
    <n v="2"/>
    <n v="0"/>
    <n v="0"/>
    <n v="0"/>
    <n v="0"/>
    <n v="0"/>
    <n v="0"/>
    <n v="0"/>
    <n v="2"/>
    <n v="0"/>
    <n v="0"/>
    <n v="0.33300000000000002"/>
    <n v="0.66700000000000004"/>
    <n v="0.33333000000000002"/>
  </r>
  <r>
    <n v="14"/>
    <s v="Angus Vaughan"/>
    <m/>
    <x v="31"/>
    <n v="2"/>
    <n v="6"/>
    <n v="6"/>
    <n v="2"/>
    <n v="0.33300000000000002"/>
    <n v="1"/>
    <n v="2"/>
    <n v="0"/>
    <n v="0"/>
    <n v="0"/>
    <n v="0"/>
    <n v="0"/>
    <n v="0"/>
    <n v="2"/>
    <n v="0"/>
    <n v="0"/>
    <n v="0"/>
    <n v="0"/>
    <n v="2"/>
    <n v="0"/>
    <n v="0"/>
    <n v="0.33300000000000002"/>
    <n v="0.66700000000000004"/>
    <n v="0.33333000000000002"/>
  </r>
  <r>
    <n v="19"/>
    <s v="Adam Fleitman"/>
    <m/>
    <x v="2"/>
    <n v="1"/>
    <n v="7"/>
    <n v="6"/>
    <n v="2"/>
    <n v="0.33300000000000002"/>
    <n v="0"/>
    <n v="2"/>
    <n v="0"/>
    <n v="0"/>
    <n v="0"/>
    <n v="1"/>
    <n v="0"/>
    <n v="0"/>
    <n v="3"/>
    <n v="1"/>
    <n v="0"/>
    <n v="0"/>
    <n v="0"/>
    <n v="2"/>
    <n v="0"/>
    <n v="0"/>
    <n v="0.33300000000000002"/>
    <n v="0.76200000000000001"/>
    <n v="0.42857000000000001"/>
  </r>
  <r>
    <n v="21"/>
    <s v="Tim Donahue"/>
    <m/>
    <x v="24"/>
    <n v="1"/>
    <n v="4"/>
    <n v="3"/>
    <n v="1"/>
    <n v="0.33300000000000002"/>
    <n v="1"/>
    <n v="0"/>
    <n v="1"/>
    <n v="0"/>
    <n v="0"/>
    <n v="0"/>
    <n v="0"/>
    <n v="0"/>
    <n v="0"/>
    <n v="0"/>
    <n v="1"/>
    <n v="0"/>
    <n v="0"/>
    <n v="2"/>
    <n v="0"/>
    <n v="0"/>
    <n v="0.66700000000000004"/>
    <n v="1.167"/>
    <n v="0.5"/>
  </r>
  <r>
    <n v="24"/>
    <s v="Jim Klugherz"/>
    <m/>
    <x v="27"/>
    <n v="8"/>
    <n v="9"/>
    <n v="6"/>
    <n v="2"/>
    <n v="0.33300000000000002"/>
    <n v="0"/>
    <n v="2"/>
    <n v="0"/>
    <n v="0"/>
    <n v="0"/>
    <n v="0"/>
    <n v="0"/>
    <n v="0"/>
    <n v="1"/>
    <n v="3"/>
    <n v="0"/>
    <n v="0"/>
    <n v="0"/>
    <n v="2"/>
    <n v="1"/>
    <n v="0"/>
    <n v="0.33300000000000002"/>
    <n v="0.88900000000000001"/>
    <n v="0.55556000000000005"/>
  </r>
  <r>
    <n v="29"/>
    <s v="Nick Tuckner"/>
    <m/>
    <x v="6"/>
    <n v="10"/>
    <n v="6"/>
    <n v="6"/>
    <n v="2"/>
    <n v="0.33300000000000002"/>
    <n v="3"/>
    <n v="2"/>
    <n v="0"/>
    <n v="0"/>
    <n v="0"/>
    <n v="1"/>
    <n v="0"/>
    <n v="0"/>
    <n v="0"/>
    <n v="0"/>
    <n v="0"/>
    <n v="0"/>
    <n v="0"/>
    <n v="2"/>
    <n v="0"/>
    <n v="1"/>
    <n v="0.33300000000000002"/>
    <n v="0.66700000000000004"/>
    <n v="0.33333000000000002"/>
  </r>
  <r>
    <n v="37"/>
    <s v="Johnson, Bennett"/>
    <m/>
    <x v="17"/>
    <n v="7"/>
    <n v="6"/>
    <n v="6"/>
    <n v="2"/>
    <n v="0.33300000000000002"/>
    <n v="0"/>
    <n v="2"/>
    <n v="0"/>
    <n v="0"/>
    <n v="0"/>
    <n v="2"/>
    <n v="0"/>
    <n v="0"/>
    <n v="1"/>
    <n v="0"/>
    <n v="0"/>
    <n v="0"/>
    <n v="0"/>
    <n v="2"/>
    <n v="0"/>
    <n v="0"/>
    <n v="0.33300000000000002"/>
    <n v="0.66700000000000004"/>
    <n v="0.33333000000000002"/>
  </r>
  <r>
    <n v="72"/>
    <s v="Shawn Matson"/>
    <m/>
    <x v="6"/>
    <n v="7"/>
    <n v="7"/>
    <n v="6"/>
    <n v="2"/>
    <n v="0.33300000000000002"/>
    <n v="1"/>
    <n v="2"/>
    <n v="0"/>
    <n v="0"/>
    <n v="0"/>
    <n v="2"/>
    <n v="0"/>
    <n v="0"/>
    <n v="2"/>
    <n v="1"/>
    <n v="0"/>
    <n v="0"/>
    <n v="0"/>
    <n v="2"/>
    <n v="0"/>
    <n v="0"/>
    <n v="0.33300000000000002"/>
    <n v="0.76200000000000001"/>
    <n v="0.42857000000000001"/>
  </r>
  <r>
    <n v="25"/>
    <s v="Aaron Kackman"/>
    <m/>
    <x v="10"/>
    <n v="10"/>
    <n v="7"/>
    <n v="7"/>
    <n v="2"/>
    <n v="0.28599999999999998"/>
    <n v="0"/>
    <n v="2"/>
    <n v="0"/>
    <n v="0"/>
    <n v="0"/>
    <n v="2"/>
    <n v="0"/>
    <n v="0"/>
    <n v="0"/>
    <n v="0"/>
    <n v="0"/>
    <n v="0"/>
    <n v="0"/>
    <n v="2"/>
    <n v="0"/>
    <n v="0"/>
    <n v="0.28599999999999998"/>
    <n v="0.57099999999999995"/>
    <n v="0.28571000000000002"/>
  </r>
  <r>
    <n v="33"/>
    <s v="Jon Klapperich"/>
    <m/>
    <x v="16"/>
    <n v="5"/>
    <n v="8"/>
    <n v="7"/>
    <n v="2"/>
    <n v="0.28599999999999998"/>
    <n v="5"/>
    <n v="2"/>
    <n v="0"/>
    <n v="0"/>
    <n v="0"/>
    <n v="2"/>
    <n v="1"/>
    <n v="0"/>
    <n v="0"/>
    <n v="0"/>
    <n v="1"/>
    <n v="0"/>
    <n v="0"/>
    <n v="2"/>
    <n v="1"/>
    <n v="0"/>
    <n v="0.28599999999999998"/>
    <n v="0.66100000000000003"/>
    <n v="0.375"/>
  </r>
  <r>
    <n v="8"/>
    <s v="Jake Hoon"/>
    <m/>
    <x v="23"/>
    <n v="4"/>
    <n v="9"/>
    <n v="8"/>
    <n v="2"/>
    <n v="0.25"/>
    <n v="0"/>
    <n v="2"/>
    <n v="0"/>
    <n v="0"/>
    <n v="0"/>
    <n v="2"/>
    <n v="1"/>
    <n v="0"/>
    <n v="2"/>
    <n v="1"/>
    <n v="0"/>
    <n v="0"/>
    <n v="0"/>
    <n v="2"/>
    <n v="0"/>
    <n v="0"/>
    <n v="0.25"/>
    <n v="0.58299999999999996"/>
    <n v="0.33333000000000002"/>
  </r>
  <r>
    <n v="20"/>
    <s v="Garcia, Johny"/>
    <m/>
    <x v="28"/>
    <n v="4"/>
    <n v="10"/>
    <n v="8"/>
    <n v="2"/>
    <n v="0.25"/>
    <n v="0"/>
    <n v="2"/>
    <n v="0"/>
    <n v="0"/>
    <n v="0"/>
    <n v="0"/>
    <n v="0"/>
    <n v="0"/>
    <n v="3"/>
    <n v="2"/>
    <n v="0"/>
    <n v="0"/>
    <n v="0"/>
    <n v="2"/>
    <n v="0"/>
    <n v="0"/>
    <n v="0.25"/>
    <n v="0.65"/>
    <n v="0.4"/>
  </r>
  <r>
    <n v="48"/>
    <s v="Kirk Darling"/>
    <m/>
    <x v="21"/>
    <n v="3"/>
    <n v="8"/>
    <n v="8"/>
    <n v="2"/>
    <n v="0.25"/>
    <n v="0"/>
    <n v="2"/>
    <n v="0"/>
    <n v="0"/>
    <n v="0"/>
    <n v="0"/>
    <n v="0"/>
    <n v="0"/>
    <n v="0"/>
    <n v="0"/>
    <n v="0"/>
    <n v="0"/>
    <n v="0"/>
    <n v="2"/>
    <n v="0"/>
    <n v="0"/>
    <n v="0.25"/>
    <n v="0.5"/>
    <n v="0.25"/>
  </r>
  <r>
    <m/>
    <s v="Tom Hady"/>
    <m/>
    <x v="13"/>
    <n v="8"/>
    <n v="9"/>
    <n v="8"/>
    <n v="2"/>
    <n v="0.25"/>
    <n v="1"/>
    <n v="2"/>
    <n v="0"/>
    <n v="0"/>
    <n v="0"/>
    <n v="1"/>
    <n v="0"/>
    <n v="0"/>
    <n v="4"/>
    <n v="1"/>
    <n v="0"/>
    <n v="0"/>
    <n v="0"/>
    <n v="2"/>
    <n v="0"/>
    <n v="0"/>
    <n v="0.25"/>
    <n v="0.58299999999999996"/>
    <n v="0.33333000000000002"/>
  </r>
  <r>
    <n v="9"/>
    <s v="Michael Conrad"/>
    <m/>
    <x v="14"/>
    <n v="7"/>
    <n v="11"/>
    <n v="9"/>
    <n v="2"/>
    <n v="0.222"/>
    <n v="5"/>
    <n v="2"/>
    <n v="0"/>
    <n v="0"/>
    <n v="0"/>
    <n v="2"/>
    <n v="0"/>
    <n v="0"/>
    <n v="0"/>
    <n v="1"/>
    <n v="1"/>
    <n v="0"/>
    <n v="0"/>
    <n v="2"/>
    <n v="3"/>
    <n v="0"/>
    <n v="0.222"/>
    <n v="0.58599999999999997"/>
    <n v="0.36364000000000002"/>
  </r>
  <r>
    <n v="13"/>
    <s v="Phillip Goedderz"/>
    <m/>
    <x v="10"/>
    <n v="6"/>
    <n v="12"/>
    <n v="9"/>
    <n v="2"/>
    <n v="0.222"/>
    <n v="2"/>
    <n v="2"/>
    <n v="0"/>
    <n v="0"/>
    <n v="0"/>
    <n v="1"/>
    <n v="1"/>
    <n v="0"/>
    <n v="0"/>
    <n v="3"/>
    <n v="0"/>
    <n v="0"/>
    <n v="0"/>
    <n v="2"/>
    <n v="0"/>
    <n v="0"/>
    <n v="0.222"/>
    <n v="0.63900000000000001"/>
    <n v="0.41666999999999998"/>
  </r>
  <r>
    <n v="19"/>
    <s v="Bob Zellinger"/>
    <m/>
    <x v="29"/>
    <n v="7"/>
    <n v="9"/>
    <n v="9"/>
    <n v="2"/>
    <n v="0.222"/>
    <n v="0"/>
    <n v="2"/>
    <n v="0"/>
    <n v="0"/>
    <n v="0"/>
    <n v="2"/>
    <n v="0"/>
    <n v="0"/>
    <n v="4"/>
    <n v="0"/>
    <n v="0"/>
    <n v="0"/>
    <n v="0"/>
    <n v="2"/>
    <n v="0"/>
    <n v="0"/>
    <n v="0.222"/>
    <n v="0.44400000000000001"/>
    <n v="0.22222"/>
  </r>
  <r>
    <n v="28"/>
    <s v="Mark Cotter"/>
    <m/>
    <x v="25"/>
    <n v="6"/>
    <n v="11"/>
    <n v="9"/>
    <n v="2"/>
    <n v="0.222"/>
    <n v="4"/>
    <n v="2"/>
    <n v="0"/>
    <n v="0"/>
    <n v="0"/>
    <n v="0"/>
    <n v="0"/>
    <n v="0"/>
    <n v="3"/>
    <n v="2"/>
    <n v="0"/>
    <n v="0"/>
    <n v="0"/>
    <n v="2"/>
    <n v="0"/>
    <n v="0"/>
    <n v="0.222"/>
    <n v="0.58599999999999997"/>
    <n v="0.36364000000000002"/>
  </r>
  <r>
    <n v="39"/>
    <s v="Christensen, Scott"/>
    <m/>
    <x v="28"/>
    <n v="3"/>
    <n v="9"/>
    <n v="9"/>
    <n v="2"/>
    <n v="0.222"/>
    <n v="1"/>
    <n v="2"/>
    <n v="0"/>
    <n v="0"/>
    <n v="0"/>
    <n v="0"/>
    <n v="1"/>
    <n v="0"/>
    <n v="0"/>
    <n v="0"/>
    <n v="0"/>
    <n v="0"/>
    <n v="0"/>
    <n v="2"/>
    <n v="0"/>
    <n v="0"/>
    <n v="0.222"/>
    <n v="0.44400000000000001"/>
    <n v="0.22222"/>
  </r>
  <r>
    <n v="35"/>
    <s v="Ian Timberlake"/>
    <m/>
    <x v="15"/>
    <n v="17"/>
    <n v="11"/>
    <n v="10"/>
    <n v="2"/>
    <n v="0.2"/>
    <n v="1"/>
    <n v="2"/>
    <n v="0"/>
    <n v="0"/>
    <n v="0"/>
    <n v="0"/>
    <n v="1"/>
    <n v="0"/>
    <n v="5"/>
    <n v="0"/>
    <n v="1"/>
    <n v="0"/>
    <n v="0"/>
    <n v="2"/>
    <n v="1"/>
    <n v="0"/>
    <n v="0.2"/>
    <n v="0.47299999999999998"/>
    <n v="0.27272999999999997"/>
  </r>
  <r>
    <n v="4"/>
    <s v="Mike Kiefer"/>
    <m/>
    <x v="2"/>
    <n v="4"/>
    <n v="11"/>
    <n v="11"/>
    <n v="2"/>
    <n v="0.182"/>
    <n v="0"/>
    <n v="2"/>
    <n v="0"/>
    <n v="0"/>
    <n v="0"/>
    <n v="1"/>
    <n v="0"/>
    <n v="0"/>
    <n v="5"/>
    <n v="0"/>
    <n v="0"/>
    <n v="0"/>
    <n v="0"/>
    <n v="2"/>
    <n v="1"/>
    <n v="0"/>
    <n v="0.182"/>
    <n v="0.36399999999999999"/>
    <n v="0.18182000000000001"/>
  </r>
  <r>
    <n v="35"/>
    <s v="Brian Arens"/>
    <m/>
    <x v="27"/>
    <n v="10"/>
    <n v="15"/>
    <n v="11"/>
    <n v="2"/>
    <n v="0.182"/>
    <n v="2"/>
    <n v="2"/>
    <n v="0"/>
    <n v="0"/>
    <n v="0"/>
    <n v="2"/>
    <n v="0"/>
    <n v="0"/>
    <n v="4"/>
    <n v="2"/>
    <n v="2"/>
    <n v="0"/>
    <n v="0"/>
    <n v="2"/>
    <n v="1"/>
    <n v="0"/>
    <n v="0.182"/>
    <n v="0.58199999999999996"/>
    <n v="0.4"/>
  </r>
  <r>
    <n v="6"/>
    <s v="Yoni Siegel Richman"/>
    <m/>
    <x v="14"/>
    <n v="7"/>
    <n v="14"/>
    <n v="12"/>
    <n v="2"/>
    <n v="0.16700000000000001"/>
    <n v="0"/>
    <n v="2"/>
    <n v="0"/>
    <n v="0"/>
    <n v="0"/>
    <n v="1"/>
    <n v="0"/>
    <n v="0"/>
    <n v="4"/>
    <n v="2"/>
    <n v="0"/>
    <n v="0"/>
    <n v="0"/>
    <n v="2"/>
    <n v="0"/>
    <n v="0"/>
    <n v="0.16700000000000001"/>
    <n v="0.45200000000000001"/>
    <n v="0.28571000000000002"/>
  </r>
  <r>
    <n v="15"/>
    <s v="Sean Cavanaugh"/>
    <m/>
    <x v="29"/>
    <n v="8"/>
    <n v="12"/>
    <n v="6"/>
    <n v="1"/>
    <n v="0.16700000000000001"/>
    <n v="3"/>
    <n v="0"/>
    <n v="1"/>
    <n v="0"/>
    <n v="0"/>
    <n v="3"/>
    <n v="1"/>
    <n v="0"/>
    <n v="3"/>
    <n v="5"/>
    <n v="1"/>
    <n v="0"/>
    <n v="0"/>
    <n v="2"/>
    <n v="0"/>
    <n v="0"/>
    <n v="0.33300000000000002"/>
    <n v="0.91700000000000004"/>
    <n v="0.58333000000000002"/>
  </r>
  <r>
    <n v="34"/>
    <s v="Fred Gray"/>
    <m/>
    <x v="11"/>
    <n v="6"/>
    <n v="15"/>
    <n v="12"/>
    <n v="2"/>
    <n v="0.16700000000000001"/>
    <n v="1"/>
    <n v="2"/>
    <n v="0"/>
    <n v="0"/>
    <n v="0"/>
    <n v="1"/>
    <n v="1"/>
    <n v="0"/>
    <n v="3"/>
    <n v="3"/>
    <n v="0"/>
    <n v="0"/>
    <n v="0"/>
    <n v="2"/>
    <n v="0"/>
    <n v="0"/>
    <n v="0.16700000000000001"/>
    <n v="0.5"/>
    <n v="0.33333000000000002"/>
  </r>
  <r>
    <n v="43"/>
    <s v="Ross Thompson"/>
    <m/>
    <x v="27"/>
    <n v="8"/>
    <n v="14"/>
    <n v="12"/>
    <n v="2"/>
    <n v="0.16700000000000001"/>
    <n v="2"/>
    <n v="2"/>
    <n v="0"/>
    <n v="0"/>
    <n v="0"/>
    <n v="7"/>
    <n v="0"/>
    <n v="0"/>
    <n v="1"/>
    <n v="1"/>
    <n v="1"/>
    <n v="0"/>
    <n v="0"/>
    <n v="2"/>
    <n v="1"/>
    <n v="0"/>
    <n v="0.16700000000000001"/>
    <n v="0.45200000000000001"/>
    <n v="0.28571000000000002"/>
  </r>
  <r>
    <m/>
    <s v="Clint Cathcart"/>
    <m/>
    <x v="21"/>
    <n v="5"/>
    <n v="12"/>
    <n v="12"/>
    <n v="2"/>
    <n v="0.16700000000000001"/>
    <n v="0"/>
    <n v="2"/>
    <n v="0"/>
    <n v="0"/>
    <n v="0"/>
    <n v="0"/>
    <n v="0"/>
    <n v="0"/>
    <n v="0"/>
    <n v="0"/>
    <n v="0"/>
    <n v="0"/>
    <n v="0"/>
    <n v="2"/>
    <n v="0"/>
    <n v="0"/>
    <n v="0.16700000000000001"/>
    <n v="0.33300000000000002"/>
    <n v="0.16667000000000001"/>
  </r>
  <r>
    <n v="12"/>
    <s v="Forrest Schneider"/>
    <m/>
    <x v="23"/>
    <n v="8"/>
    <n v="16"/>
    <n v="14"/>
    <n v="2"/>
    <n v="0.14299999999999999"/>
    <n v="1"/>
    <n v="2"/>
    <n v="0"/>
    <n v="0"/>
    <n v="0"/>
    <n v="0"/>
    <n v="0"/>
    <n v="0"/>
    <n v="4"/>
    <n v="1"/>
    <n v="1"/>
    <n v="0"/>
    <n v="0"/>
    <n v="2"/>
    <n v="0"/>
    <n v="0"/>
    <n v="0.14299999999999999"/>
    <n v="0.39300000000000002"/>
    <n v="0.25"/>
  </r>
  <r>
    <n v="35"/>
    <s v="JP DeLaire"/>
    <m/>
    <x v="19"/>
    <n v="9"/>
    <n v="17"/>
    <n v="14"/>
    <n v="2"/>
    <n v="0.14299999999999999"/>
    <n v="2"/>
    <n v="2"/>
    <n v="0"/>
    <n v="0"/>
    <n v="0"/>
    <n v="0"/>
    <n v="1"/>
    <n v="0"/>
    <n v="2"/>
    <n v="2"/>
    <n v="1"/>
    <n v="0"/>
    <n v="0"/>
    <n v="2"/>
    <n v="0"/>
    <n v="0"/>
    <n v="0.14299999999999999"/>
    <n v="0.437"/>
    <n v="0.29411999999999999"/>
  </r>
  <r>
    <n v="36"/>
    <s v="Russ Bauer"/>
    <m/>
    <x v="3"/>
    <n v="12"/>
    <n v="16"/>
    <n v="14"/>
    <n v="2"/>
    <n v="0.14299999999999999"/>
    <n v="2"/>
    <n v="2"/>
    <n v="0"/>
    <n v="0"/>
    <n v="0"/>
    <n v="1"/>
    <n v="0"/>
    <n v="0"/>
    <n v="2"/>
    <n v="1"/>
    <n v="0"/>
    <n v="0"/>
    <n v="1"/>
    <n v="2"/>
    <n v="0"/>
    <n v="0"/>
    <n v="0.14299999999999999"/>
    <n v="0.33"/>
    <n v="0.1875"/>
  </r>
  <r>
    <n v="7"/>
    <s v="John Remakel"/>
    <m/>
    <x v="30"/>
    <n v="9"/>
    <n v="20"/>
    <n v="15"/>
    <n v="2"/>
    <n v="0.13300000000000001"/>
    <n v="2"/>
    <n v="2"/>
    <n v="0"/>
    <n v="0"/>
    <n v="0"/>
    <n v="0"/>
    <n v="0"/>
    <n v="0"/>
    <n v="2"/>
    <n v="5"/>
    <n v="0"/>
    <n v="0"/>
    <n v="0"/>
    <n v="2"/>
    <n v="0"/>
    <n v="0"/>
    <n v="0.13300000000000001"/>
    <n v="0.48299999999999998"/>
    <n v="0.35"/>
  </r>
  <r>
    <n v="13"/>
    <s v="Jermey Specht"/>
    <m/>
    <x v="20"/>
    <n v="5"/>
    <n v="16"/>
    <n v="15"/>
    <n v="2"/>
    <n v="0.13300000000000001"/>
    <n v="1"/>
    <n v="2"/>
    <n v="0"/>
    <n v="0"/>
    <n v="0"/>
    <n v="3"/>
    <n v="0"/>
    <n v="0"/>
    <n v="4"/>
    <n v="1"/>
    <n v="0"/>
    <n v="0"/>
    <n v="0"/>
    <n v="2"/>
    <n v="1"/>
    <n v="0"/>
    <n v="0.13300000000000001"/>
    <n v="0.32100000000000001"/>
    <n v="0.1875"/>
  </r>
  <r>
    <n v="11"/>
    <s v="Aaron Breuer"/>
    <m/>
    <x v="24"/>
    <n v="11"/>
    <n v="18"/>
    <n v="16"/>
    <n v="2"/>
    <n v="0.125"/>
    <n v="2"/>
    <n v="2"/>
    <n v="0"/>
    <n v="0"/>
    <n v="0"/>
    <n v="4"/>
    <n v="1"/>
    <n v="0"/>
    <n v="6"/>
    <n v="2"/>
    <n v="0"/>
    <n v="0"/>
    <n v="0"/>
    <n v="2"/>
    <n v="0"/>
    <n v="0"/>
    <n v="0.125"/>
    <n v="0.34699999999999998"/>
    <n v="0.22222"/>
  </r>
  <r>
    <n v="17"/>
    <s v="Andy O'Keefe"/>
    <m/>
    <x v="2"/>
    <n v="9"/>
    <n v="19"/>
    <n v="16"/>
    <n v="2"/>
    <n v="0.125"/>
    <n v="0"/>
    <n v="2"/>
    <n v="0"/>
    <n v="0"/>
    <n v="0"/>
    <n v="2"/>
    <n v="0"/>
    <n v="0"/>
    <n v="2"/>
    <n v="2"/>
    <n v="0"/>
    <n v="0"/>
    <n v="1"/>
    <n v="2"/>
    <n v="0"/>
    <n v="0"/>
    <n v="0.125"/>
    <n v="0.33600000000000002"/>
    <n v="0.21052999999999999"/>
  </r>
  <r>
    <n v="17"/>
    <s v="Kelvin Nelson"/>
    <m/>
    <x v="8"/>
    <n v="6"/>
    <n v="17"/>
    <n v="16"/>
    <n v="2"/>
    <n v="0.125"/>
    <n v="2"/>
    <n v="2"/>
    <n v="0"/>
    <n v="0"/>
    <n v="0"/>
    <n v="2"/>
    <n v="0"/>
    <n v="0"/>
    <n v="2"/>
    <n v="1"/>
    <n v="0"/>
    <n v="0"/>
    <n v="0"/>
    <n v="2"/>
    <n v="0"/>
    <n v="0"/>
    <n v="0.125"/>
    <n v="0.30099999999999999"/>
    <n v="0.17646999999999999"/>
  </r>
  <r>
    <n v="21"/>
    <s v="Dan O'Malley"/>
    <m/>
    <x v="22"/>
    <n v="8"/>
    <n v="18"/>
    <n v="17"/>
    <n v="2"/>
    <n v="0.11799999999999999"/>
    <n v="2"/>
    <n v="2"/>
    <n v="0"/>
    <n v="0"/>
    <n v="0"/>
    <n v="1"/>
    <n v="0"/>
    <n v="0"/>
    <n v="5"/>
    <n v="0"/>
    <n v="1"/>
    <n v="0"/>
    <n v="0"/>
    <n v="2"/>
    <n v="1"/>
    <n v="0"/>
    <n v="0.11799999999999999"/>
    <n v="0.28399999999999997"/>
    <n v="0.16667000000000001"/>
  </r>
  <r>
    <n v="37"/>
    <s v="Mike Oxborough"/>
    <m/>
    <x v="8"/>
    <n v="8"/>
    <n v="18"/>
    <n v="17"/>
    <n v="2"/>
    <n v="0.11799999999999999"/>
    <n v="3"/>
    <n v="2"/>
    <n v="0"/>
    <n v="0"/>
    <n v="0"/>
    <n v="0"/>
    <n v="1"/>
    <n v="0"/>
    <n v="7"/>
    <n v="1"/>
    <n v="0"/>
    <n v="0"/>
    <n v="0"/>
    <n v="2"/>
    <n v="1"/>
    <n v="0"/>
    <n v="0.11799999999999999"/>
    <n v="0.28399999999999997"/>
    <n v="0.16667000000000001"/>
  </r>
  <r>
    <n v="24"/>
    <s v="Javin Smith"/>
    <m/>
    <x v="31"/>
    <n v="7"/>
    <n v="20"/>
    <n v="18"/>
    <n v="2"/>
    <n v="0.111"/>
    <n v="2"/>
    <n v="2"/>
    <n v="0"/>
    <n v="0"/>
    <n v="0"/>
    <n v="1"/>
    <n v="0"/>
    <n v="0"/>
    <n v="1"/>
    <n v="2"/>
    <n v="0"/>
    <n v="0"/>
    <n v="0"/>
    <n v="2"/>
    <n v="0"/>
    <n v="0"/>
    <n v="0.111"/>
    <n v="0.311"/>
    <n v="0.2"/>
  </r>
  <r>
    <n v="12"/>
    <s v="Neal Coolong"/>
    <m/>
    <x v="21"/>
    <n v="8"/>
    <n v="19"/>
    <n v="19"/>
    <n v="2"/>
    <n v="0.105"/>
    <n v="0"/>
    <n v="2"/>
    <n v="0"/>
    <n v="0"/>
    <n v="0"/>
    <n v="0"/>
    <n v="0"/>
    <n v="0"/>
    <n v="0"/>
    <n v="0"/>
    <n v="0"/>
    <n v="0"/>
    <n v="0"/>
    <n v="2"/>
    <n v="0"/>
    <n v="0"/>
    <n v="0.105"/>
    <n v="0.21099999999999999"/>
    <n v="0.10526000000000001"/>
  </r>
  <r>
    <n v="34"/>
    <s v="Jamie Husom"/>
    <m/>
    <x v="14"/>
    <n v="8"/>
    <n v="20"/>
    <n v="19"/>
    <n v="2"/>
    <n v="0.105"/>
    <n v="4"/>
    <n v="2"/>
    <n v="0"/>
    <n v="0"/>
    <n v="0"/>
    <n v="0"/>
    <n v="0"/>
    <n v="0"/>
    <n v="6"/>
    <n v="1"/>
    <n v="0"/>
    <n v="0"/>
    <n v="0"/>
    <n v="2"/>
    <n v="1"/>
    <n v="0"/>
    <n v="0.105"/>
    <n v="0.255"/>
    <n v="0.15"/>
  </r>
  <r>
    <n v="27"/>
    <s v="Mike Miller"/>
    <m/>
    <x v="31"/>
    <n v="11"/>
    <n v="23"/>
    <n v="21"/>
    <n v="2"/>
    <n v="9.5000000000000001E-2"/>
    <n v="0"/>
    <n v="2"/>
    <n v="0"/>
    <n v="0"/>
    <n v="0"/>
    <n v="1"/>
    <n v="0"/>
    <n v="0"/>
    <n v="9"/>
    <n v="2"/>
    <n v="0"/>
    <n v="0"/>
    <n v="0"/>
    <n v="2"/>
    <n v="0"/>
    <n v="0"/>
    <n v="9.5000000000000001E-2"/>
    <n v="0.26900000000000002"/>
    <n v="0.17391000000000001"/>
  </r>
  <r>
    <m/>
    <s v="Dinger Dave Christiansen"/>
    <m/>
    <x v="12"/>
    <n v="18"/>
    <n v="30"/>
    <n v="26"/>
    <n v="2"/>
    <n v="7.6999999999999999E-2"/>
    <n v="5"/>
    <n v="2"/>
    <n v="0"/>
    <n v="0"/>
    <n v="0"/>
    <n v="2"/>
    <n v="0"/>
    <n v="1"/>
    <n v="4"/>
    <n v="3"/>
    <n v="0"/>
    <n v="0"/>
    <n v="1"/>
    <n v="2"/>
    <n v="0"/>
    <n v="0"/>
    <n v="7.6999999999999999E-2"/>
    <n v="0.24399999999999999"/>
    <n v="0.16667000000000001"/>
  </r>
  <r>
    <n v="10"/>
    <s v="Steve Olson"/>
    <m/>
    <x v="29"/>
    <n v="1"/>
    <n v="1"/>
    <n v="1"/>
    <n v="1"/>
    <n v="1"/>
    <n v="0"/>
    <n v="1"/>
    <n v="0"/>
    <n v="0"/>
    <n v="0"/>
    <n v="0"/>
    <n v="0"/>
    <n v="0"/>
    <n v="0"/>
    <n v="0"/>
    <n v="0"/>
    <n v="0"/>
    <n v="0"/>
    <n v="1"/>
    <n v="0"/>
    <n v="0"/>
    <n v="1"/>
    <n v="2"/>
    <n v="1"/>
  </r>
  <r>
    <n v="28"/>
    <s v="Alex Swalve"/>
    <m/>
    <x v="31"/>
    <n v="1"/>
    <n v="3"/>
    <n v="1"/>
    <n v="1"/>
    <n v="1"/>
    <n v="0"/>
    <n v="1"/>
    <n v="0"/>
    <n v="0"/>
    <n v="0"/>
    <n v="0"/>
    <n v="0"/>
    <n v="0"/>
    <n v="0"/>
    <n v="2"/>
    <n v="0"/>
    <n v="0"/>
    <n v="0"/>
    <n v="1"/>
    <n v="0"/>
    <n v="0"/>
    <n v="1"/>
    <n v="2"/>
    <n v="1"/>
  </r>
  <r>
    <n v="37"/>
    <s v="Ben Duvick"/>
    <m/>
    <x v="2"/>
    <n v="1"/>
    <n v="1"/>
    <n v="1"/>
    <n v="1"/>
    <n v="1"/>
    <n v="0"/>
    <n v="1"/>
    <n v="0"/>
    <n v="0"/>
    <n v="0"/>
    <n v="0"/>
    <n v="0"/>
    <n v="0"/>
    <n v="0"/>
    <n v="0"/>
    <n v="0"/>
    <n v="0"/>
    <n v="0"/>
    <n v="1"/>
    <n v="0"/>
    <n v="0"/>
    <n v="1"/>
    <n v="2"/>
    <n v="1"/>
  </r>
  <r>
    <m/>
    <s v="Doug Brown"/>
    <m/>
    <x v="15"/>
    <n v="17"/>
    <n v="1"/>
    <n v="1"/>
    <n v="1"/>
    <n v="1"/>
    <n v="0"/>
    <n v="1"/>
    <n v="0"/>
    <n v="0"/>
    <n v="0"/>
    <n v="0"/>
    <n v="0"/>
    <n v="0"/>
    <n v="0"/>
    <n v="0"/>
    <n v="0"/>
    <n v="0"/>
    <n v="0"/>
    <n v="1"/>
    <n v="0"/>
    <n v="0"/>
    <n v="1"/>
    <n v="2"/>
    <n v="1"/>
  </r>
  <r>
    <n v="3"/>
    <s v="Anthony Dress"/>
    <m/>
    <x v="8"/>
    <n v="1"/>
    <n v="2"/>
    <n v="2"/>
    <n v="1"/>
    <n v="0.5"/>
    <n v="0"/>
    <n v="1"/>
    <n v="0"/>
    <n v="0"/>
    <n v="0"/>
    <n v="2"/>
    <n v="0"/>
    <n v="0"/>
    <n v="0"/>
    <n v="0"/>
    <n v="0"/>
    <n v="0"/>
    <n v="0"/>
    <n v="1"/>
    <n v="0"/>
    <n v="0"/>
    <n v="0.5"/>
    <n v="1"/>
    <n v="0.5"/>
  </r>
  <r>
    <n v="3"/>
    <s v="Greg Faue"/>
    <m/>
    <x v="27"/>
    <n v="1"/>
    <n v="2"/>
    <n v="2"/>
    <n v="1"/>
    <n v="0.5"/>
    <n v="0"/>
    <n v="1"/>
    <n v="0"/>
    <n v="0"/>
    <n v="0"/>
    <n v="0"/>
    <n v="0"/>
    <n v="0"/>
    <n v="0"/>
    <n v="0"/>
    <n v="0"/>
    <n v="0"/>
    <n v="0"/>
    <n v="1"/>
    <n v="0"/>
    <n v="0"/>
    <n v="0.5"/>
    <n v="1"/>
    <n v="0.5"/>
  </r>
  <r>
    <n v="10"/>
    <s v="Matt Neuger"/>
    <m/>
    <x v="3"/>
    <n v="3"/>
    <n v="2"/>
    <n v="2"/>
    <n v="1"/>
    <n v="0.5"/>
    <n v="0"/>
    <n v="1"/>
    <n v="0"/>
    <n v="0"/>
    <n v="0"/>
    <n v="0"/>
    <n v="0"/>
    <n v="0"/>
    <n v="0"/>
    <n v="0"/>
    <n v="0"/>
    <n v="0"/>
    <n v="0"/>
    <n v="1"/>
    <n v="0"/>
    <n v="0"/>
    <n v="0.5"/>
    <n v="1"/>
    <n v="0.5"/>
  </r>
  <r>
    <n v="17"/>
    <s v="Dan Pluff"/>
    <m/>
    <x v="14"/>
    <n v="6"/>
    <n v="2"/>
    <n v="2"/>
    <n v="1"/>
    <n v="0.5"/>
    <n v="0"/>
    <n v="1"/>
    <n v="0"/>
    <n v="0"/>
    <n v="0"/>
    <n v="0"/>
    <n v="0"/>
    <n v="0"/>
    <n v="0"/>
    <n v="0"/>
    <n v="0"/>
    <n v="0"/>
    <n v="0"/>
    <n v="1"/>
    <n v="0"/>
    <n v="0"/>
    <n v="0.5"/>
    <n v="1"/>
    <n v="0.5"/>
  </r>
  <r>
    <m/>
    <s v="John Bannigan"/>
    <m/>
    <x v="20"/>
    <n v="1"/>
    <n v="3"/>
    <n v="2"/>
    <n v="1"/>
    <n v="0.5"/>
    <n v="1"/>
    <n v="1"/>
    <n v="0"/>
    <n v="0"/>
    <n v="0"/>
    <n v="0"/>
    <n v="0"/>
    <n v="0"/>
    <n v="1"/>
    <n v="1"/>
    <n v="0"/>
    <n v="0"/>
    <n v="0"/>
    <n v="1"/>
    <n v="0"/>
    <n v="0"/>
    <n v="0.5"/>
    <n v="1.167"/>
    <n v="0.66666999999999998"/>
  </r>
  <r>
    <n v="5"/>
    <s v="Derek Anderson"/>
    <m/>
    <x v="11"/>
    <n v="8"/>
    <n v="3"/>
    <n v="3"/>
    <n v="1"/>
    <n v="0.33300000000000002"/>
    <n v="1"/>
    <n v="1"/>
    <n v="0"/>
    <n v="0"/>
    <n v="0"/>
    <n v="0"/>
    <n v="0"/>
    <n v="0"/>
    <n v="0"/>
    <n v="0"/>
    <n v="0"/>
    <n v="0"/>
    <n v="0"/>
    <n v="1"/>
    <n v="0"/>
    <n v="0"/>
    <n v="0.33300000000000002"/>
    <n v="0.66700000000000004"/>
    <n v="0.33333000000000002"/>
  </r>
  <r>
    <n v="9"/>
    <s v="Dave Freed"/>
    <m/>
    <x v="29"/>
    <n v="1"/>
    <n v="3"/>
    <n v="3"/>
    <n v="1"/>
    <n v="0.33300000000000002"/>
    <n v="0"/>
    <n v="1"/>
    <n v="0"/>
    <n v="0"/>
    <n v="0"/>
    <n v="0"/>
    <n v="0"/>
    <n v="0"/>
    <n v="0"/>
    <n v="0"/>
    <n v="0"/>
    <n v="0"/>
    <n v="0"/>
    <n v="1"/>
    <n v="0"/>
    <n v="0"/>
    <n v="0.33300000000000002"/>
    <n v="0.66700000000000004"/>
    <n v="0.33333000000000002"/>
  </r>
  <r>
    <n v="20"/>
    <s v="Tom Genrich"/>
    <m/>
    <x v="0"/>
    <n v="1"/>
    <n v="3"/>
    <n v="3"/>
    <n v="1"/>
    <n v="0.33300000000000002"/>
    <n v="0"/>
    <n v="1"/>
    <n v="0"/>
    <n v="0"/>
    <n v="0"/>
    <n v="0"/>
    <n v="1"/>
    <n v="0"/>
    <n v="0"/>
    <n v="0"/>
    <n v="0"/>
    <n v="0"/>
    <n v="0"/>
    <n v="1"/>
    <n v="0"/>
    <n v="0"/>
    <n v="0.33300000000000002"/>
    <n v="0.66700000000000004"/>
    <n v="0.33333000000000002"/>
  </r>
  <r>
    <n v="24"/>
    <s v="Duda, Chris"/>
    <m/>
    <x v="17"/>
    <n v="1"/>
    <n v="4"/>
    <n v="3"/>
    <n v="1"/>
    <n v="0.33300000000000002"/>
    <n v="2"/>
    <n v="1"/>
    <n v="0"/>
    <n v="0"/>
    <n v="0"/>
    <n v="0"/>
    <n v="0"/>
    <n v="0"/>
    <n v="0"/>
    <n v="1"/>
    <n v="0"/>
    <n v="0"/>
    <n v="0"/>
    <n v="1"/>
    <n v="0"/>
    <n v="0"/>
    <n v="0.33300000000000002"/>
    <n v="0.83299999999999996"/>
    <n v="0.5"/>
  </r>
  <r>
    <n v="25"/>
    <s v="Troy Loomis"/>
    <m/>
    <x v="5"/>
    <n v="1"/>
    <n v="3"/>
    <n v="3"/>
    <n v="1"/>
    <n v="0.33300000000000002"/>
    <n v="0"/>
    <n v="1"/>
    <n v="0"/>
    <n v="0"/>
    <n v="0"/>
    <n v="0"/>
    <n v="0"/>
    <n v="0"/>
    <n v="0"/>
    <n v="0"/>
    <n v="0"/>
    <n v="0"/>
    <n v="0"/>
    <n v="1"/>
    <n v="0"/>
    <n v="0"/>
    <n v="0.33300000000000002"/>
    <n v="0.66700000000000004"/>
    <n v="0.33333000000000002"/>
  </r>
  <r>
    <n v="44"/>
    <s v="Matt Bos"/>
    <m/>
    <x v="11"/>
    <n v="1"/>
    <n v="4"/>
    <n v="3"/>
    <n v="1"/>
    <n v="0.33300000000000002"/>
    <n v="0"/>
    <n v="1"/>
    <n v="0"/>
    <n v="0"/>
    <n v="0"/>
    <n v="1"/>
    <n v="0"/>
    <n v="0"/>
    <n v="1"/>
    <n v="0"/>
    <n v="0"/>
    <n v="1"/>
    <n v="0"/>
    <n v="1"/>
    <n v="0"/>
    <n v="0"/>
    <n v="0.33300000000000002"/>
    <n v="0.58299999999999996"/>
    <n v="0.25"/>
  </r>
  <r>
    <n v="55"/>
    <s v="Chris Beumer"/>
    <m/>
    <x v="13"/>
    <n v="2"/>
    <n v="4"/>
    <n v="3"/>
    <n v="1"/>
    <n v="0.33300000000000002"/>
    <n v="1"/>
    <n v="1"/>
    <n v="0"/>
    <n v="0"/>
    <n v="0"/>
    <n v="0"/>
    <n v="0"/>
    <n v="0"/>
    <n v="0"/>
    <n v="1"/>
    <n v="0"/>
    <n v="0"/>
    <n v="0"/>
    <n v="1"/>
    <n v="0"/>
    <n v="0"/>
    <n v="0.33300000000000002"/>
    <n v="0.83299999999999996"/>
    <n v="0.5"/>
  </r>
  <r>
    <m/>
    <s v="Nick Boisen"/>
    <m/>
    <x v="4"/>
    <n v="12"/>
    <n v="3"/>
    <n v="3"/>
    <n v="1"/>
    <n v="0.33300000000000002"/>
    <n v="1"/>
    <n v="1"/>
    <n v="0"/>
    <n v="0"/>
    <n v="0"/>
    <n v="0"/>
    <n v="1"/>
    <n v="0"/>
    <n v="0"/>
    <n v="0"/>
    <n v="0"/>
    <n v="0"/>
    <n v="0"/>
    <n v="1"/>
    <n v="0"/>
    <n v="0"/>
    <n v="0.33300000000000002"/>
    <n v="0.66700000000000004"/>
    <n v="0.33333000000000002"/>
  </r>
  <r>
    <m/>
    <s v="Ryan Willaert"/>
    <m/>
    <x v="25"/>
    <n v="4"/>
    <n v="4"/>
    <n v="3"/>
    <n v="1"/>
    <n v="0.33300000000000002"/>
    <n v="1"/>
    <n v="1"/>
    <n v="0"/>
    <n v="0"/>
    <n v="0"/>
    <n v="0"/>
    <n v="0"/>
    <n v="0"/>
    <n v="1"/>
    <n v="1"/>
    <n v="0"/>
    <n v="0"/>
    <n v="0"/>
    <n v="1"/>
    <n v="0"/>
    <n v="0"/>
    <n v="0.33300000000000002"/>
    <n v="0.83299999999999996"/>
    <n v="0.5"/>
  </r>
  <r>
    <n v="6"/>
    <s v="Rodney Hintz"/>
    <m/>
    <x v="2"/>
    <n v="2"/>
    <n v="4"/>
    <n v="4"/>
    <n v="1"/>
    <n v="0.25"/>
    <n v="0"/>
    <n v="1"/>
    <n v="0"/>
    <n v="0"/>
    <n v="0"/>
    <n v="1"/>
    <n v="0"/>
    <n v="0"/>
    <n v="1"/>
    <n v="0"/>
    <n v="0"/>
    <n v="0"/>
    <n v="0"/>
    <n v="1"/>
    <n v="1"/>
    <n v="0"/>
    <n v="0.25"/>
    <n v="0.5"/>
    <n v="0.25"/>
  </r>
  <r>
    <n v="15"/>
    <s v="Anderson, Billy"/>
    <m/>
    <x v="17"/>
    <n v="10"/>
    <n v="4"/>
    <n v="4"/>
    <n v="1"/>
    <n v="0.25"/>
    <n v="1"/>
    <n v="1"/>
    <n v="0"/>
    <n v="0"/>
    <n v="0"/>
    <n v="0"/>
    <n v="0"/>
    <n v="0"/>
    <n v="0"/>
    <n v="0"/>
    <n v="0"/>
    <n v="0"/>
    <n v="0"/>
    <n v="1"/>
    <n v="0"/>
    <n v="0"/>
    <n v="0.25"/>
    <n v="0.5"/>
    <n v="0.25"/>
  </r>
  <r>
    <n v="35"/>
    <s v="Wilson, Jeff"/>
    <m/>
    <x v="17"/>
    <n v="18"/>
    <n v="5"/>
    <n v="4"/>
    <n v="1"/>
    <n v="0.25"/>
    <n v="0"/>
    <n v="1"/>
    <n v="0"/>
    <n v="0"/>
    <n v="0"/>
    <n v="1"/>
    <n v="0"/>
    <n v="0"/>
    <n v="1"/>
    <n v="1"/>
    <n v="0"/>
    <n v="0"/>
    <n v="0"/>
    <n v="1"/>
    <n v="0"/>
    <n v="0"/>
    <n v="0.25"/>
    <n v="0.65"/>
    <n v="0.4"/>
  </r>
  <r>
    <n v="96"/>
    <s v="Chase Rupprecht"/>
    <m/>
    <x v="6"/>
    <n v="6"/>
    <n v="5"/>
    <n v="4"/>
    <n v="1"/>
    <n v="0.25"/>
    <n v="1"/>
    <n v="1"/>
    <n v="0"/>
    <n v="0"/>
    <n v="0"/>
    <n v="0"/>
    <n v="1"/>
    <n v="0"/>
    <n v="0"/>
    <n v="1"/>
    <n v="0"/>
    <n v="0"/>
    <n v="0"/>
    <n v="1"/>
    <n v="0"/>
    <n v="0"/>
    <n v="0.25"/>
    <n v="0.65"/>
    <n v="0.4"/>
  </r>
  <r>
    <m/>
    <s v="Kyle Ranum"/>
    <m/>
    <x v="24"/>
    <n v="4"/>
    <n v="7"/>
    <n v="4"/>
    <n v="1"/>
    <n v="0.25"/>
    <n v="3"/>
    <n v="1"/>
    <n v="0"/>
    <n v="0"/>
    <n v="0"/>
    <n v="0"/>
    <n v="2"/>
    <n v="0"/>
    <n v="1"/>
    <n v="1"/>
    <n v="2"/>
    <n v="0"/>
    <n v="0"/>
    <n v="1"/>
    <n v="0"/>
    <n v="0"/>
    <n v="0.25"/>
    <n v="0.82099999999999995"/>
    <n v="0.57142999999999999"/>
  </r>
  <r>
    <n v="2"/>
    <s v="JP Pallais"/>
    <m/>
    <x v="27"/>
    <n v="3"/>
    <n v="5"/>
    <n v="5"/>
    <n v="1"/>
    <n v="0.2"/>
    <n v="1"/>
    <n v="1"/>
    <n v="0"/>
    <n v="0"/>
    <n v="0"/>
    <n v="1"/>
    <n v="0"/>
    <n v="0"/>
    <n v="0"/>
    <n v="0"/>
    <n v="0"/>
    <n v="0"/>
    <n v="0"/>
    <n v="1"/>
    <n v="0"/>
    <n v="0"/>
    <n v="0.2"/>
    <n v="0.4"/>
    <n v="0.2"/>
  </r>
  <r>
    <n v="18"/>
    <s v="Matt Paine"/>
    <m/>
    <x v="2"/>
    <n v="5"/>
    <n v="7"/>
    <n v="5"/>
    <n v="1"/>
    <n v="0.2"/>
    <n v="1"/>
    <n v="1"/>
    <n v="0"/>
    <n v="0"/>
    <n v="0"/>
    <n v="0"/>
    <n v="0"/>
    <n v="0"/>
    <n v="2"/>
    <n v="1"/>
    <n v="1"/>
    <n v="0"/>
    <n v="0"/>
    <n v="1"/>
    <n v="0"/>
    <n v="0"/>
    <n v="0.2"/>
    <n v="0.629"/>
    <n v="0.42857000000000001"/>
  </r>
  <r>
    <n v="21"/>
    <s v="Tony Amundson"/>
    <m/>
    <x v="11"/>
    <n v="2"/>
    <n v="5"/>
    <n v="5"/>
    <n v="1"/>
    <n v="0.2"/>
    <n v="0"/>
    <n v="1"/>
    <n v="0"/>
    <n v="0"/>
    <n v="0"/>
    <n v="0"/>
    <n v="0"/>
    <n v="0"/>
    <n v="1"/>
    <n v="0"/>
    <n v="0"/>
    <n v="0"/>
    <n v="0"/>
    <n v="1"/>
    <n v="0"/>
    <n v="0"/>
    <n v="0.2"/>
    <n v="0.4"/>
    <n v="0.2"/>
  </r>
  <r>
    <n v="22"/>
    <s v="Mitch Peterson"/>
    <m/>
    <x v="10"/>
    <n v="6"/>
    <n v="6"/>
    <n v="5"/>
    <n v="1"/>
    <n v="0.2"/>
    <n v="1"/>
    <n v="1"/>
    <n v="0"/>
    <n v="0"/>
    <n v="0"/>
    <n v="1"/>
    <n v="0"/>
    <n v="0"/>
    <n v="0"/>
    <n v="1"/>
    <n v="0"/>
    <n v="0"/>
    <n v="0"/>
    <n v="1"/>
    <n v="2"/>
    <n v="0"/>
    <n v="0.2"/>
    <n v="0.53300000000000003"/>
    <n v="0.33333000000000002"/>
  </r>
  <r>
    <m/>
    <s v="Jim Buesgens"/>
    <m/>
    <x v="4"/>
    <n v="6"/>
    <n v="6"/>
    <n v="5"/>
    <n v="1"/>
    <n v="0.2"/>
    <n v="0"/>
    <n v="1"/>
    <n v="0"/>
    <n v="0"/>
    <n v="0"/>
    <n v="1"/>
    <n v="0"/>
    <n v="0"/>
    <n v="2"/>
    <n v="1"/>
    <n v="0"/>
    <n v="0"/>
    <n v="0"/>
    <n v="1"/>
    <n v="0"/>
    <n v="0"/>
    <n v="0.2"/>
    <n v="0.53300000000000003"/>
    <n v="0.33333000000000002"/>
  </r>
  <r>
    <n v="35"/>
    <s v="Joe Hargreaves"/>
    <m/>
    <x v="30"/>
    <n v="7"/>
    <n v="9"/>
    <n v="6"/>
    <n v="1"/>
    <n v="0.16700000000000001"/>
    <n v="2"/>
    <n v="1"/>
    <n v="0"/>
    <n v="0"/>
    <n v="0"/>
    <n v="1"/>
    <n v="0"/>
    <n v="0"/>
    <n v="3"/>
    <n v="3"/>
    <n v="0"/>
    <n v="0"/>
    <n v="0"/>
    <n v="1"/>
    <n v="0"/>
    <n v="0"/>
    <n v="0.16700000000000001"/>
    <n v="0.61099999999999999"/>
    <n v="0.44444"/>
  </r>
  <r>
    <n v="9"/>
    <s v="Don Erdall"/>
    <m/>
    <x v="8"/>
    <n v="9"/>
    <n v="7"/>
    <n v="7"/>
    <n v="1"/>
    <n v="0.14299999999999999"/>
    <n v="1"/>
    <n v="1"/>
    <n v="0"/>
    <n v="0"/>
    <n v="0"/>
    <n v="0"/>
    <n v="0"/>
    <n v="0"/>
    <n v="0"/>
    <n v="0"/>
    <n v="0"/>
    <n v="0"/>
    <n v="0"/>
    <n v="1"/>
    <n v="0"/>
    <n v="0"/>
    <n v="0.14299999999999999"/>
    <n v="0.28599999999999998"/>
    <n v="0.14285999999999999"/>
  </r>
  <r>
    <n v="40"/>
    <s v="Hadeon Loncorich"/>
    <m/>
    <x v="14"/>
    <n v="6"/>
    <n v="8"/>
    <n v="7"/>
    <n v="1"/>
    <n v="0.14299999999999999"/>
    <n v="0"/>
    <n v="1"/>
    <n v="0"/>
    <n v="0"/>
    <n v="0"/>
    <n v="0"/>
    <n v="0"/>
    <n v="0"/>
    <n v="5"/>
    <n v="1"/>
    <n v="0"/>
    <n v="0"/>
    <n v="0"/>
    <n v="1"/>
    <n v="0"/>
    <n v="0"/>
    <n v="0.14299999999999999"/>
    <n v="0.39300000000000002"/>
    <n v="0.25"/>
  </r>
  <r>
    <n v="75"/>
    <s v="Jon Lipinski"/>
    <m/>
    <x v="30"/>
    <n v="5"/>
    <n v="9"/>
    <n v="7"/>
    <n v="1"/>
    <n v="0.14299999999999999"/>
    <n v="0"/>
    <n v="1"/>
    <n v="0"/>
    <n v="0"/>
    <n v="0"/>
    <n v="1"/>
    <n v="0"/>
    <n v="0"/>
    <n v="3"/>
    <n v="2"/>
    <n v="0"/>
    <n v="0"/>
    <n v="0"/>
    <n v="1"/>
    <n v="0"/>
    <n v="0"/>
    <n v="0.14299999999999999"/>
    <n v="0.47599999999999998"/>
    <n v="0.33333000000000002"/>
  </r>
  <r>
    <m/>
    <s v="Kyle Kraska"/>
    <m/>
    <x v="13"/>
    <n v="6"/>
    <n v="9"/>
    <n v="7"/>
    <n v="1"/>
    <n v="0.14299999999999999"/>
    <n v="2"/>
    <n v="1"/>
    <n v="0"/>
    <n v="0"/>
    <n v="0"/>
    <n v="0"/>
    <n v="1"/>
    <n v="0"/>
    <n v="0"/>
    <n v="2"/>
    <n v="0"/>
    <n v="0"/>
    <n v="0"/>
    <n v="1"/>
    <n v="0"/>
    <n v="0"/>
    <n v="0.14299999999999999"/>
    <n v="0.47599999999999998"/>
    <n v="0.33333000000000002"/>
  </r>
  <r>
    <n v="2"/>
    <s v="Rob Brick"/>
    <m/>
    <x v="13"/>
    <n v="4"/>
    <n v="10"/>
    <n v="8"/>
    <n v="1"/>
    <n v="0.125"/>
    <n v="0"/>
    <n v="1"/>
    <n v="0"/>
    <n v="0"/>
    <n v="0"/>
    <n v="0"/>
    <n v="0"/>
    <n v="0"/>
    <n v="0"/>
    <n v="2"/>
    <n v="0"/>
    <n v="0"/>
    <n v="0"/>
    <n v="1"/>
    <n v="0"/>
    <n v="0"/>
    <n v="0.125"/>
    <n v="0.42499999999999999"/>
    <n v="0.3"/>
  </r>
  <r>
    <n v="9"/>
    <s v="Rob Thompson"/>
    <m/>
    <x v="23"/>
    <n v="4"/>
    <n v="8"/>
    <n v="8"/>
    <n v="1"/>
    <n v="0.125"/>
    <n v="0"/>
    <n v="1"/>
    <n v="0"/>
    <n v="0"/>
    <n v="0"/>
    <n v="1"/>
    <n v="0"/>
    <n v="0"/>
    <n v="2"/>
    <n v="0"/>
    <n v="0"/>
    <n v="0"/>
    <n v="0"/>
    <n v="1"/>
    <n v="1"/>
    <n v="1"/>
    <n v="0.125"/>
    <n v="0.25"/>
    <n v="0.125"/>
  </r>
  <r>
    <n v="21"/>
    <s v="Jeff Doffing"/>
    <m/>
    <x v="15"/>
    <n v="17"/>
    <n v="9"/>
    <n v="8"/>
    <n v="1"/>
    <n v="0.125"/>
    <n v="0"/>
    <n v="1"/>
    <n v="0"/>
    <n v="0"/>
    <n v="0"/>
    <n v="0"/>
    <n v="0"/>
    <n v="0"/>
    <n v="0"/>
    <n v="1"/>
    <n v="0"/>
    <n v="0"/>
    <n v="0"/>
    <n v="1"/>
    <n v="0"/>
    <n v="1"/>
    <n v="0.125"/>
    <n v="0.34699999999999998"/>
    <n v="0.22222"/>
  </r>
  <r>
    <n v="34"/>
    <s v="Mike Fier"/>
    <m/>
    <x v="1"/>
    <n v="6"/>
    <n v="8"/>
    <n v="8"/>
    <n v="1"/>
    <n v="0.125"/>
    <n v="0"/>
    <n v="1"/>
    <n v="0"/>
    <n v="0"/>
    <n v="0"/>
    <n v="0"/>
    <n v="0"/>
    <n v="0"/>
    <n v="1"/>
    <n v="0"/>
    <n v="0"/>
    <n v="0"/>
    <n v="0"/>
    <n v="1"/>
    <n v="0"/>
    <n v="0"/>
    <n v="0.125"/>
    <n v="0.25"/>
    <n v="0.125"/>
  </r>
  <r>
    <n v="30"/>
    <s v="Kevin Ponce"/>
    <m/>
    <x v="14"/>
    <n v="7"/>
    <n v="9"/>
    <n v="9"/>
    <n v="1"/>
    <n v="0.111"/>
    <n v="0"/>
    <n v="1"/>
    <n v="0"/>
    <n v="0"/>
    <n v="0"/>
    <n v="0"/>
    <n v="0"/>
    <n v="0"/>
    <n v="5"/>
    <n v="0"/>
    <n v="0"/>
    <n v="0"/>
    <n v="0"/>
    <n v="1"/>
    <n v="0"/>
    <n v="0"/>
    <n v="0.111"/>
    <n v="0.222"/>
    <n v="0.11111"/>
  </r>
  <r>
    <n v="41"/>
    <s v="David Berry"/>
    <m/>
    <x v="10"/>
    <n v="7"/>
    <n v="11"/>
    <n v="9"/>
    <n v="1"/>
    <n v="0.111"/>
    <n v="0"/>
    <n v="1"/>
    <n v="0"/>
    <n v="0"/>
    <n v="0"/>
    <n v="2"/>
    <n v="0"/>
    <n v="0"/>
    <n v="4"/>
    <n v="2"/>
    <n v="0"/>
    <n v="0"/>
    <n v="0"/>
    <n v="1"/>
    <n v="0"/>
    <n v="0"/>
    <n v="0.111"/>
    <n v="0.38400000000000001"/>
    <n v="0.27272999999999997"/>
  </r>
  <r>
    <n v="8"/>
    <s v="Scott Pitzenberger"/>
    <m/>
    <x v="29"/>
    <n v="3"/>
    <n v="11"/>
    <n v="10"/>
    <n v="1"/>
    <n v="0.1"/>
    <n v="0"/>
    <n v="1"/>
    <n v="0"/>
    <n v="0"/>
    <n v="0"/>
    <n v="1"/>
    <n v="0"/>
    <n v="0"/>
    <n v="4"/>
    <n v="0"/>
    <n v="1"/>
    <n v="0"/>
    <n v="0"/>
    <n v="1"/>
    <n v="0"/>
    <n v="0"/>
    <n v="0.1"/>
    <n v="0.28199999999999997"/>
    <n v="0.18182000000000001"/>
  </r>
  <r>
    <n v="29"/>
    <s v="Antonio Aponte"/>
    <m/>
    <x v="7"/>
    <n v="7"/>
    <n v="10"/>
    <n v="10"/>
    <n v="1"/>
    <n v="0.1"/>
    <n v="1"/>
    <n v="1"/>
    <n v="0"/>
    <n v="0"/>
    <n v="0"/>
    <n v="1"/>
    <n v="0"/>
    <n v="0"/>
    <n v="2"/>
    <n v="0"/>
    <n v="0"/>
    <n v="0"/>
    <n v="0"/>
    <n v="1"/>
    <n v="0"/>
    <n v="0"/>
    <n v="0.1"/>
    <n v="0.2"/>
    <n v="0.1"/>
  </r>
  <r>
    <n v="44"/>
    <s v="Matt Houselog"/>
    <m/>
    <x v="19"/>
    <n v="6"/>
    <n v="11"/>
    <n v="10"/>
    <n v="1"/>
    <n v="0.1"/>
    <n v="1"/>
    <n v="1"/>
    <n v="0"/>
    <n v="0"/>
    <n v="0"/>
    <n v="0"/>
    <n v="0"/>
    <n v="0"/>
    <n v="2"/>
    <n v="1"/>
    <n v="0"/>
    <n v="0"/>
    <n v="0"/>
    <n v="1"/>
    <n v="2"/>
    <n v="0"/>
    <n v="0.1"/>
    <n v="0.28199999999999997"/>
    <n v="0.18182000000000001"/>
  </r>
  <r>
    <n v="4"/>
    <s v="Josh Kuchinka"/>
    <m/>
    <x v="25"/>
    <n v="9"/>
    <n v="15"/>
    <n v="11"/>
    <n v="1"/>
    <n v="9.0999999999999998E-2"/>
    <n v="5"/>
    <n v="1"/>
    <n v="0"/>
    <n v="0"/>
    <n v="0"/>
    <n v="1"/>
    <n v="2"/>
    <n v="0"/>
    <n v="0"/>
    <n v="0"/>
    <n v="2"/>
    <n v="2"/>
    <n v="0"/>
    <n v="1"/>
    <n v="0"/>
    <n v="0"/>
    <n v="9.0999999999999998E-2"/>
    <n v="0.29099999999999998"/>
    <n v="0.2"/>
  </r>
  <r>
    <n v="10"/>
    <s v="Mark Worms"/>
    <m/>
    <x v="14"/>
    <n v="9"/>
    <n v="15"/>
    <n v="11"/>
    <n v="1"/>
    <n v="9.0999999999999998E-2"/>
    <n v="2"/>
    <n v="1"/>
    <n v="0"/>
    <n v="0"/>
    <n v="0"/>
    <n v="1"/>
    <n v="0"/>
    <n v="0"/>
    <n v="5"/>
    <n v="4"/>
    <n v="0"/>
    <n v="0"/>
    <n v="0"/>
    <n v="1"/>
    <n v="0"/>
    <n v="0"/>
    <n v="9.0999999999999998E-2"/>
    <n v="0.42399999999999999"/>
    <n v="0.33333000000000002"/>
  </r>
  <r>
    <n v="30"/>
    <s v="Tyler Nawrocki"/>
    <m/>
    <x v="29"/>
    <n v="8"/>
    <n v="13"/>
    <n v="11"/>
    <n v="1"/>
    <n v="9.0999999999999998E-2"/>
    <n v="0"/>
    <n v="1"/>
    <n v="0"/>
    <n v="0"/>
    <n v="0"/>
    <n v="1"/>
    <n v="1"/>
    <n v="0"/>
    <n v="3"/>
    <n v="1"/>
    <n v="1"/>
    <n v="0"/>
    <n v="0"/>
    <n v="1"/>
    <n v="0"/>
    <n v="0"/>
    <n v="9.0999999999999998E-2"/>
    <n v="0.32200000000000001"/>
    <n v="0.23077"/>
  </r>
  <r>
    <n v="33"/>
    <s v="Travis Mills"/>
    <m/>
    <x v="30"/>
    <n v="7"/>
    <n v="15"/>
    <n v="13"/>
    <n v="1"/>
    <n v="7.6999999999999999E-2"/>
    <n v="0"/>
    <n v="1"/>
    <n v="0"/>
    <n v="0"/>
    <n v="0"/>
    <n v="2"/>
    <n v="0"/>
    <n v="0"/>
    <n v="6"/>
    <n v="1"/>
    <n v="1"/>
    <n v="0"/>
    <n v="0"/>
    <n v="1"/>
    <n v="0"/>
    <n v="0"/>
    <n v="7.6999999999999999E-2"/>
    <n v="0.27700000000000002"/>
    <n v="0.2"/>
  </r>
  <r>
    <n v="3"/>
    <s v="Kirk Johnson"/>
    <m/>
    <x v="2"/>
    <n v="5"/>
    <n v="15"/>
    <n v="14"/>
    <n v="1"/>
    <n v="7.0999999999999994E-2"/>
    <n v="0"/>
    <n v="1"/>
    <n v="0"/>
    <n v="0"/>
    <n v="0"/>
    <n v="0"/>
    <n v="0"/>
    <n v="0"/>
    <n v="6"/>
    <n v="1"/>
    <n v="0"/>
    <n v="0"/>
    <n v="0"/>
    <n v="1"/>
    <n v="0"/>
    <n v="0"/>
    <n v="7.0999999999999994E-2"/>
    <n v="0.20499999999999999"/>
    <n v="0.13333"/>
  </r>
  <r>
    <n v="13"/>
    <s v="Drew Pearson"/>
    <m/>
    <x v="7"/>
    <n v="9"/>
    <n v="17"/>
    <n v="16"/>
    <n v="1"/>
    <n v="6.3E-2"/>
    <n v="1"/>
    <n v="1"/>
    <n v="0"/>
    <n v="0"/>
    <n v="0"/>
    <n v="1"/>
    <n v="0"/>
    <n v="0"/>
    <n v="5"/>
    <n v="0"/>
    <n v="1"/>
    <n v="0"/>
    <n v="0"/>
    <n v="1"/>
    <n v="0"/>
    <n v="0"/>
    <n v="6.3E-2"/>
    <n v="0.18"/>
    <n v="0.11765"/>
  </r>
  <r>
    <n v="32"/>
    <s v="Josh Fuchs"/>
    <m/>
    <x v="22"/>
    <n v="7"/>
    <n v="18"/>
    <n v="16"/>
    <n v="1"/>
    <n v="6.3E-2"/>
    <n v="1"/>
    <n v="1"/>
    <n v="0"/>
    <n v="0"/>
    <n v="0"/>
    <n v="1"/>
    <n v="0"/>
    <n v="0"/>
    <n v="4"/>
    <n v="1"/>
    <n v="1"/>
    <n v="0"/>
    <n v="0"/>
    <n v="1"/>
    <n v="0"/>
    <n v="2"/>
    <n v="6.3E-2"/>
    <n v="0.22900000000000001"/>
    <n v="0.16667000000000001"/>
  </r>
  <r>
    <n v="12"/>
    <s v="Jeremy Marquardt"/>
    <m/>
    <x v="12"/>
    <n v="17"/>
    <n v="22"/>
    <n v="17"/>
    <n v="1"/>
    <n v="5.8999999999999997E-2"/>
    <n v="1"/>
    <n v="1"/>
    <n v="0"/>
    <n v="0"/>
    <n v="0"/>
    <n v="0"/>
    <n v="0"/>
    <n v="0"/>
    <n v="2"/>
    <n v="3"/>
    <n v="1"/>
    <n v="0"/>
    <n v="1"/>
    <n v="1"/>
    <n v="0"/>
    <n v="0"/>
    <n v="5.8999999999999997E-2"/>
    <n v="0.28599999999999998"/>
    <n v="0.22727"/>
  </r>
  <r>
    <n v="0"/>
    <s v="Jeff Heuer"/>
    <m/>
    <x v="16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1"/>
    <s v="Ryan Cusic"/>
    <m/>
    <x v="7"/>
    <n v="5"/>
    <n v="7"/>
    <n v="3"/>
    <n v="0"/>
    <n v="0"/>
    <n v="1"/>
    <n v="0"/>
    <n v="0"/>
    <n v="0"/>
    <n v="0"/>
    <n v="0"/>
    <n v="0"/>
    <n v="0"/>
    <n v="0"/>
    <n v="4"/>
    <n v="0"/>
    <n v="0"/>
    <n v="0"/>
    <n v="0"/>
    <n v="0"/>
    <n v="0"/>
    <n v="0"/>
    <n v="0.57099999999999995"/>
    <n v="0.57142999999999999"/>
  </r>
  <r>
    <n v="1"/>
    <s v="Lane Belling"/>
    <m/>
    <x v="22"/>
    <n v="1"/>
    <n v="3"/>
    <n v="3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n v="1"/>
    <s v="Andy Gaddis"/>
    <m/>
    <x v="0"/>
    <n v="6"/>
    <n v="2"/>
    <n v="2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n v="1"/>
    <s v="Kyle Kalina"/>
    <m/>
    <x v="13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2"/>
    <s v="Zach Riedberger"/>
    <m/>
    <x v="2"/>
    <n v="10"/>
    <n v="4"/>
    <n v="4"/>
    <n v="0"/>
    <n v="0"/>
    <n v="1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n v="4"/>
    <s v="David Roach"/>
    <m/>
    <x v="29"/>
    <n v="1"/>
    <n v="3"/>
    <n v="3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n v="4"/>
    <s v="Benson, Ryan"/>
    <m/>
    <x v="17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5"/>
    <s v="Corey Grisim"/>
    <m/>
    <x v="13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5"/>
    <s v="Rich Burr"/>
    <m/>
    <x v="6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6"/>
    <s v="Jacob Lingle"/>
    <m/>
    <x v="6"/>
    <n v="5"/>
    <n v="4"/>
    <n v="4"/>
    <n v="0"/>
    <n v="0"/>
    <n v="0"/>
    <n v="0"/>
    <n v="0"/>
    <n v="0"/>
    <n v="0"/>
    <n v="1"/>
    <n v="0"/>
    <n v="0"/>
    <n v="2"/>
    <n v="0"/>
    <n v="0"/>
    <n v="0"/>
    <n v="0"/>
    <n v="0"/>
    <n v="0"/>
    <n v="0"/>
    <n v="0"/>
    <n v="0"/>
    <n v="0"/>
  </r>
  <r>
    <n v="6"/>
    <s v="Mason Reinhart"/>
    <m/>
    <x v="8"/>
    <n v="1"/>
    <n v="4"/>
    <n v="3"/>
    <n v="0"/>
    <n v="0"/>
    <n v="0"/>
    <n v="0"/>
    <n v="0"/>
    <n v="0"/>
    <n v="0"/>
    <n v="2"/>
    <n v="0"/>
    <n v="0"/>
    <n v="0"/>
    <n v="0"/>
    <n v="0"/>
    <n v="1"/>
    <n v="0"/>
    <n v="0"/>
    <n v="0"/>
    <n v="0"/>
    <n v="0"/>
    <n v="0"/>
    <n v="0"/>
  </r>
  <r>
    <n v="6"/>
    <s v="Brandon Wolf"/>
    <m/>
    <x v="26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6"/>
    <s v="Wade Peterson"/>
    <m/>
    <x v="24"/>
    <n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7"/>
    <s v="Tony Wischnack"/>
    <m/>
    <x v="9"/>
    <n v="6"/>
    <n v="1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n v="7"/>
    <s v="Mark Koritz"/>
    <m/>
    <x v="15"/>
    <n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7"/>
    <s v="Mike Weyrauch"/>
    <m/>
    <x v="16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8"/>
    <s v="Randy Grunseth"/>
    <m/>
    <x v="3"/>
    <n v="1"/>
    <n v="3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8"/>
    <s v="Bub Lovas"/>
    <m/>
    <x v="16"/>
    <n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8"/>
    <s v="Edwards, Kent"/>
    <m/>
    <x v="17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9"/>
    <s v="Checko, Mike"/>
    <m/>
    <x v="28"/>
    <n v="6"/>
    <n v="4"/>
    <n v="4"/>
    <n v="0"/>
    <n v="0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</r>
  <r>
    <n v="9"/>
    <s v="Kraig Haenke"/>
    <m/>
    <x v="12"/>
    <n v="8"/>
    <n v="3"/>
    <n v="3"/>
    <n v="0"/>
    <n v="0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</r>
  <r>
    <n v="9"/>
    <s v="Tim Himmer"/>
    <m/>
    <x v="30"/>
    <n v="1"/>
    <n v="3"/>
    <n v="2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.33300000000000002"/>
    <n v="0.33333000000000002"/>
  </r>
  <r>
    <n v="9"/>
    <s v="Jim Bickel"/>
    <m/>
    <x v="31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10"/>
    <s v="Brent Jacobs"/>
    <m/>
    <x v="24"/>
    <n v="6"/>
    <n v="1"/>
    <n v="1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n v="11"/>
    <s v="James Dawolo"/>
    <m/>
    <x v="11"/>
    <n v="3"/>
    <n v="5"/>
    <n v="3"/>
    <n v="0"/>
    <n v="0"/>
    <n v="2"/>
    <n v="0"/>
    <n v="0"/>
    <n v="0"/>
    <n v="0"/>
    <n v="0"/>
    <n v="1"/>
    <n v="0"/>
    <n v="1"/>
    <n v="1"/>
    <n v="1"/>
    <n v="0"/>
    <n v="0"/>
    <n v="0"/>
    <n v="0"/>
    <n v="0"/>
    <n v="0"/>
    <n v="0.4"/>
    <n v="0.4"/>
  </r>
  <r>
    <n v="11"/>
    <s v="Paul Johnson"/>
    <m/>
    <x v="20"/>
    <n v="2"/>
    <n v="2"/>
    <n v="2"/>
    <n v="0"/>
    <n v="0"/>
    <n v="0"/>
    <n v="0"/>
    <n v="0"/>
    <n v="0"/>
    <n v="0"/>
    <n v="0"/>
    <n v="0"/>
    <n v="0"/>
    <n v="1"/>
    <n v="0"/>
    <n v="0"/>
    <n v="0"/>
    <n v="0"/>
    <n v="0"/>
    <n v="1"/>
    <n v="0"/>
    <n v="0"/>
    <n v="0"/>
    <n v="0"/>
  </r>
  <r>
    <n v="11"/>
    <s v="Tim Beno"/>
    <m/>
    <x v="13"/>
    <n v="2"/>
    <n v="2"/>
    <n v="2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n v="11"/>
    <s v="Jeff Brooks"/>
    <m/>
    <x v="16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13"/>
    <s v="Tommy Hansen"/>
    <m/>
    <x v="1"/>
    <n v="6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13"/>
    <s v="Steve Mielke"/>
    <m/>
    <x v="9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14"/>
    <s v="Edwards, Pierre"/>
    <m/>
    <x v="17"/>
    <n v="6"/>
    <n v="9"/>
    <n v="6"/>
    <n v="0"/>
    <n v="0"/>
    <n v="2"/>
    <n v="0"/>
    <n v="0"/>
    <n v="0"/>
    <n v="0"/>
    <n v="1"/>
    <n v="3"/>
    <n v="0"/>
    <n v="2"/>
    <n v="3"/>
    <n v="0"/>
    <n v="0"/>
    <n v="0"/>
    <n v="0"/>
    <n v="0"/>
    <n v="0"/>
    <n v="0"/>
    <n v="0.33300000000000002"/>
    <n v="0.33333000000000002"/>
  </r>
  <r>
    <n v="14"/>
    <s v="Derick Snell"/>
    <m/>
    <x v="14"/>
    <n v="4"/>
    <n v="4"/>
    <n v="3"/>
    <n v="0"/>
    <n v="0"/>
    <n v="1"/>
    <n v="0"/>
    <n v="0"/>
    <n v="0"/>
    <n v="0"/>
    <n v="0"/>
    <n v="0"/>
    <n v="0"/>
    <n v="1"/>
    <n v="1"/>
    <n v="0"/>
    <n v="0"/>
    <n v="0"/>
    <n v="0"/>
    <n v="0"/>
    <n v="0"/>
    <n v="0"/>
    <n v="0.25"/>
    <n v="0.25"/>
  </r>
  <r>
    <n v="14"/>
    <s v="Jarvis Herdon"/>
    <m/>
    <x v="15"/>
    <n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14"/>
    <s v="Steve Cupryna"/>
    <m/>
    <x v="16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15"/>
    <s v="Curt Callister"/>
    <m/>
    <x v="20"/>
    <n v="4"/>
    <n v="9"/>
    <n v="9"/>
    <n v="0"/>
    <n v="0"/>
    <n v="0"/>
    <n v="0"/>
    <n v="0"/>
    <n v="0"/>
    <n v="0"/>
    <n v="1"/>
    <n v="0"/>
    <n v="0"/>
    <n v="4"/>
    <n v="0"/>
    <n v="0"/>
    <n v="0"/>
    <n v="0"/>
    <n v="0"/>
    <n v="0"/>
    <n v="2"/>
    <n v="0"/>
    <n v="0"/>
    <n v="0"/>
  </r>
  <r>
    <n v="15"/>
    <s v="Adam Barta"/>
    <m/>
    <x v="6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15"/>
    <s v="Grant Schara"/>
    <m/>
    <x v="24"/>
    <n v="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16"/>
    <s v="Joe Locey"/>
    <m/>
    <x v="19"/>
    <n v="7"/>
    <n v="7"/>
    <n v="7"/>
    <n v="0"/>
    <n v="0"/>
    <n v="0"/>
    <n v="0"/>
    <n v="0"/>
    <n v="0"/>
    <n v="0"/>
    <n v="0"/>
    <n v="0"/>
    <n v="0"/>
    <n v="5"/>
    <n v="0"/>
    <n v="0"/>
    <n v="0"/>
    <n v="0"/>
    <n v="0"/>
    <n v="0"/>
    <n v="0"/>
    <n v="0"/>
    <n v="0"/>
    <n v="0"/>
  </r>
  <r>
    <n v="16"/>
    <s v="Mike Roehl"/>
    <m/>
    <x v="3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17"/>
    <s v="Ken Johnson"/>
    <m/>
    <x v="27"/>
    <n v="11"/>
    <n v="14"/>
    <n v="13"/>
    <n v="0"/>
    <n v="0"/>
    <n v="3"/>
    <n v="0"/>
    <n v="0"/>
    <n v="0"/>
    <n v="0"/>
    <n v="0"/>
    <n v="0"/>
    <n v="0"/>
    <n v="9"/>
    <n v="1"/>
    <n v="0"/>
    <n v="0"/>
    <n v="0"/>
    <n v="0"/>
    <n v="2"/>
    <n v="0"/>
    <n v="0"/>
    <n v="7.0999999999999994E-2"/>
    <n v="7.1429999999999993E-2"/>
  </r>
  <r>
    <n v="17"/>
    <s v="Jake Skovbroten"/>
    <m/>
    <x v="26"/>
    <n v="6"/>
    <n v="4"/>
    <n v="3"/>
    <n v="0"/>
    <n v="0"/>
    <n v="0"/>
    <n v="0"/>
    <n v="0"/>
    <n v="0"/>
    <n v="0"/>
    <n v="1"/>
    <n v="0"/>
    <n v="0"/>
    <n v="2"/>
    <n v="1"/>
    <n v="0"/>
    <n v="0"/>
    <n v="0"/>
    <n v="0"/>
    <n v="0"/>
    <n v="0"/>
    <n v="0"/>
    <n v="0.25"/>
    <n v="0.25"/>
  </r>
  <r>
    <n v="17"/>
    <s v="Tony Brown"/>
    <m/>
    <x v="15"/>
    <n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18"/>
    <s v="Lawrence, Kevin"/>
    <m/>
    <x v="28"/>
    <n v="7"/>
    <n v="8"/>
    <n v="8"/>
    <n v="0"/>
    <n v="0"/>
    <n v="0"/>
    <n v="0"/>
    <n v="0"/>
    <n v="0"/>
    <n v="0"/>
    <n v="0"/>
    <n v="0"/>
    <n v="0"/>
    <n v="2"/>
    <n v="0"/>
    <n v="0"/>
    <n v="0"/>
    <n v="0"/>
    <n v="0"/>
    <n v="1"/>
    <n v="0"/>
    <n v="0"/>
    <n v="0"/>
    <n v="0"/>
  </r>
  <r>
    <n v="20"/>
    <s v="Edstrom, Bryan"/>
    <m/>
    <x v="17"/>
    <n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20"/>
    <s v="Fritz Coyro"/>
    <m/>
    <x v="6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21"/>
    <s v="Scott Rusert"/>
    <m/>
    <x v="26"/>
    <n v="11"/>
    <n v="7"/>
    <n v="4"/>
    <n v="0"/>
    <n v="0"/>
    <n v="1"/>
    <n v="0"/>
    <n v="0"/>
    <n v="0"/>
    <n v="0"/>
    <n v="0"/>
    <n v="0"/>
    <n v="0"/>
    <n v="1"/>
    <n v="2"/>
    <n v="0"/>
    <n v="1"/>
    <n v="0"/>
    <n v="0"/>
    <n v="0"/>
    <n v="0"/>
    <n v="0"/>
    <n v="0.28599999999999998"/>
    <n v="0.28571000000000002"/>
  </r>
  <r>
    <n v="21"/>
    <s v="Kirby Carr"/>
    <m/>
    <x v="29"/>
    <n v="1"/>
    <n v="3"/>
    <n v="3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n v="22"/>
    <s v="Stefan Gingeirch"/>
    <m/>
    <x v="22"/>
    <n v="6"/>
    <n v="3"/>
    <n v="1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.66700000000000004"/>
    <n v="0.66666999999999998"/>
  </r>
  <r>
    <n v="22"/>
    <s v="Keegan Byrne"/>
    <m/>
    <x v="23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23"/>
    <s v="Charles Brandes"/>
    <m/>
    <x v="21"/>
    <n v="6"/>
    <n v="10"/>
    <n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24"/>
    <s v="Brett Fischer"/>
    <m/>
    <x v="8"/>
    <n v="1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24"/>
    <s v="Josh Popp"/>
    <m/>
    <x v="7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25"/>
    <s v="Jason Krech"/>
    <m/>
    <x v="7"/>
    <n v="8"/>
    <n v="16"/>
    <n v="11"/>
    <n v="0"/>
    <n v="0"/>
    <n v="2"/>
    <n v="0"/>
    <n v="0"/>
    <n v="0"/>
    <n v="0"/>
    <n v="0"/>
    <n v="0"/>
    <n v="0"/>
    <n v="4"/>
    <n v="4"/>
    <n v="1"/>
    <n v="0"/>
    <n v="0"/>
    <n v="0"/>
    <n v="0"/>
    <n v="0"/>
    <n v="0"/>
    <n v="0.313"/>
    <n v="0.3125"/>
  </r>
  <r>
    <n v="25"/>
    <s v="Adam Langner"/>
    <m/>
    <x v="30"/>
    <n v="3"/>
    <n v="8"/>
    <n v="5"/>
    <n v="0"/>
    <n v="0"/>
    <n v="1"/>
    <n v="0"/>
    <n v="0"/>
    <n v="0"/>
    <n v="0"/>
    <n v="0"/>
    <n v="0"/>
    <n v="0"/>
    <n v="1"/>
    <n v="1"/>
    <n v="2"/>
    <n v="0"/>
    <n v="0"/>
    <n v="0"/>
    <n v="0"/>
    <n v="0"/>
    <n v="0"/>
    <n v="0.375"/>
    <n v="0.375"/>
  </r>
  <r>
    <n v="25"/>
    <s v="Brian Smith"/>
    <m/>
    <x v="1"/>
    <n v="8"/>
    <n v="5"/>
    <n v="4"/>
    <n v="0"/>
    <n v="0"/>
    <n v="4"/>
    <n v="0"/>
    <n v="0"/>
    <n v="0"/>
    <n v="0"/>
    <n v="0"/>
    <n v="4"/>
    <n v="1"/>
    <n v="0"/>
    <n v="1"/>
    <n v="0"/>
    <n v="0"/>
    <n v="0"/>
    <n v="0"/>
    <n v="0"/>
    <n v="0"/>
    <n v="0"/>
    <n v="0.2"/>
    <n v="0.2"/>
  </r>
  <r>
    <n v="25"/>
    <s v="Brian Malakowsky"/>
    <m/>
    <x v="19"/>
    <n v="1"/>
    <n v="3"/>
    <n v="3"/>
    <n v="0"/>
    <n v="0"/>
    <n v="0"/>
    <n v="0"/>
    <n v="0"/>
    <n v="0"/>
    <n v="0"/>
    <n v="0"/>
    <n v="0"/>
    <n v="0"/>
    <n v="3"/>
    <n v="0"/>
    <n v="0"/>
    <n v="0"/>
    <n v="0"/>
    <n v="0"/>
    <n v="0"/>
    <n v="0"/>
    <n v="0"/>
    <n v="0"/>
    <n v="0"/>
  </r>
  <r>
    <n v="25"/>
    <s v="Craig Meyer"/>
    <m/>
    <x v="9"/>
    <n v="7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</r>
  <r>
    <n v="25"/>
    <s v="Jeremy Seresse"/>
    <m/>
    <x v="14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26"/>
    <s v="Erik Olson"/>
    <m/>
    <x v="9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27"/>
    <s v="David Prybilla"/>
    <m/>
    <x v="7"/>
    <n v="2"/>
    <n v="3"/>
    <n v="3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n v="29"/>
    <s v="Adam West"/>
    <m/>
    <x v="24"/>
    <n v="10"/>
    <n v="3"/>
    <n v="3"/>
    <n v="0"/>
    <n v="0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</r>
  <r>
    <n v="29"/>
    <s v="John Ewing"/>
    <m/>
    <x v="19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29"/>
    <s v="Billy Diaz"/>
    <m/>
    <x v="16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30"/>
    <s v="Mike Sticha"/>
    <m/>
    <x v="27"/>
    <n v="1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30"/>
    <s v="Keith Meyers"/>
    <m/>
    <x v="6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31"/>
    <s v="Robin Rapsys"/>
    <m/>
    <x v="27"/>
    <n v="6"/>
    <n v="11"/>
    <n v="7"/>
    <n v="0"/>
    <n v="0"/>
    <n v="3"/>
    <n v="0"/>
    <n v="0"/>
    <n v="0"/>
    <n v="0"/>
    <n v="0"/>
    <n v="0"/>
    <n v="0"/>
    <n v="2"/>
    <n v="4"/>
    <n v="0"/>
    <n v="0"/>
    <n v="0"/>
    <n v="0"/>
    <n v="0"/>
    <n v="0"/>
    <n v="0"/>
    <n v="0.36399999999999999"/>
    <n v="0.36364000000000002"/>
  </r>
  <r>
    <n v="32"/>
    <s v="Matt Miller"/>
    <m/>
    <x v="31"/>
    <n v="2"/>
    <n v="3"/>
    <n v="3"/>
    <n v="0"/>
    <n v="0"/>
    <n v="1"/>
    <n v="0"/>
    <n v="0"/>
    <n v="0"/>
    <n v="0"/>
    <n v="0"/>
    <n v="0"/>
    <n v="0"/>
    <n v="1"/>
    <n v="0"/>
    <n v="0"/>
    <n v="0"/>
    <n v="0"/>
    <n v="0"/>
    <n v="1"/>
    <n v="0"/>
    <n v="0"/>
    <n v="0"/>
    <n v="0"/>
  </r>
  <r>
    <n v="32"/>
    <s v="Ryan Dykstra"/>
    <m/>
    <x v="9"/>
    <n v="2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33"/>
    <s v="Pierce, Joe"/>
    <m/>
    <x v="17"/>
    <n v="2"/>
    <n v="4"/>
    <n v="2"/>
    <n v="0"/>
    <n v="0"/>
    <n v="1"/>
    <n v="0"/>
    <n v="0"/>
    <n v="0"/>
    <n v="0"/>
    <n v="0"/>
    <n v="0"/>
    <n v="0"/>
    <n v="0"/>
    <n v="2"/>
    <n v="0"/>
    <n v="0"/>
    <n v="0"/>
    <n v="0"/>
    <n v="0"/>
    <n v="0"/>
    <n v="0"/>
    <n v="0.5"/>
    <n v="0.5"/>
  </r>
  <r>
    <n v="33"/>
    <s v="Jenna Kubiczki"/>
    <m/>
    <x v="13"/>
    <n v="2"/>
    <n v="2"/>
    <n v="2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n v="33"/>
    <s v="Kevin Hart"/>
    <m/>
    <x v="27"/>
    <n v="6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34"/>
    <s v="Joe Kostichka"/>
    <m/>
    <x v="31"/>
    <n v="8"/>
    <n v="14"/>
    <n v="9"/>
    <n v="0"/>
    <n v="0"/>
    <n v="0"/>
    <n v="0"/>
    <n v="0"/>
    <n v="0"/>
    <n v="0"/>
    <n v="0"/>
    <n v="0"/>
    <n v="0"/>
    <n v="4"/>
    <n v="5"/>
    <n v="0"/>
    <n v="0"/>
    <n v="0"/>
    <n v="0"/>
    <n v="0"/>
    <n v="0"/>
    <n v="0"/>
    <n v="0.35699999999999998"/>
    <n v="0.35714000000000001"/>
  </r>
  <r>
    <n v="34"/>
    <s v="Andrew Klaers"/>
    <m/>
    <x v="15"/>
    <n v="17"/>
    <n v="2"/>
    <n v="2"/>
    <n v="0"/>
    <n v="0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</r>
  <r>
    <n v="34"/>
    <s v="Dan Utes"/>
    <m/>
    <x v="10"/>
    <n v="1"/>
    <n v="2"/>
    <n v="2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n v="35"/>
    <s v="Nicholas Campion"/>
    <m/>
    <x v="2"/>
    <n v="1"/>
    <n v="3"/>
    <n v="3"/>
    <n v="0"/>
    <n v="0"/>
    <n v="0"/>
    <n v="0"/>
    <n v="0"/>
    <n v="0"/>
    <n v="0"/>
    <n v="0"/>
    <n v="0"/>
    <n v="0"/>
    <n v="1"/>
    <n v="0"/>
    <n v="0"/>
    <n v="0"/>
    <n v="0"/>
    <n v="0"/>
    <n v="0"/>
    <n v="1"/>
    <n v="0"/>
    <n v="0.33300000000000002"/>
    <n v="0.33333000000000002"/>
  </r>
  <r>
    <n v="38"/>
    <s v="Dave Barnett"/>
    <m/>
    <x v="27"/>
    <n v="1"/>
    <n v="2"/>
    <n v="2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</r>
  <r>
    <n v="38"/>
    <s v="Joe Mevissen"/>
    <m/>
    <x v="15"/>
    <n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39"/>
    <s v="Ken Wangler"/>
    <m/>
    <x v="0"/>
    <n v="7"/>
    <n v="2"/>
    <n v="1"/>
    <n v="0"/>
    <n v="0"/>
    <n v="1"/>
    <n v="0"/>
    <n v="0"/>
    <n v="0"/>
    <n v="0"/>
    <n v="0"/>
    <n v="0"/>
    <n v="0"/>
    <n v="0"/>
    <n v="1"/>
    <n v="0"/>
    <n v="0"/>
    <n v="0"/>
    <n v="0"/>
    <n v="0"/>
    <n v="0"/>
    <n v="0"/>
    <n v="0.5"/>
    <n v="0.5"/>
  </r>
  <r>
    <n v="39"/>
    <s v="Brett Robertson"/>
    <m/>
    <x v="26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42"/>
    <s v="Jesse Gaibor"/>
    <m/>
    <x v="14"/>
    <n v="2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43"/>
    <s v="Dan LaNasa"/>
    <m/>
    <x v="24"/>
    <n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44"/>
    <s v="Jeff Hattervig"/>
    <m/>
    <x v="11"/>
    <n v="2"/>
    <n v="2"/>
    <n v="1"/>
    <n v="0"/>
    <n v="0"/>
    <n v="0"/>
    <n v="0"/>
    <n v="0"/>
    <n v="0"/>
    <n v="0"/>
    <n v="0"/>
    <n v="0"/>
    <n v="0"/>
    <n v="0"/>
    <n v="1"/>
    <n v="0"/>
    <n v="0"/>
    <n v="0"/>
    <n v="0"/>
    <n v="0"/>
    <n v="0"/>
    <n v="0"/>
    <n v="0.5"/>
    <n v="0.5"/>
  </r>
  <r>
    <n v="44"/>
    <s v="Brian Day"/>
    <m/>
    <x v="26"/>
    <n v="6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44"/>
    <s v="Dave Macdonald"/>
    <m/>
    <x v="1"/>
    <n v="9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1"/>
    <n v="0"/>
    <n v="0"/>
    <n v="0"/>
    <n v="0"/>
  </r>
  <r>
    <n v="44"/>
    <s v="Bobby Downs"/>
    <m/>
    <x v="10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44"/>
    <s v="Nik Franck"/>
    <m/>
    <x v="9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52"/>
    <s v="Doney, Bruce"/>
    <m/>
    <x v="28"/>
    <n v="5"/>
    <n v="5"/>
    <n v="5"/>
    <n v="0"/>
    <n v="0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</r>
  <r>
    <n v="75"/>
    <s v="Lars Larson"/>
    <m/>
    <x v="16"/>
    <n v="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99"/>
    <s v="Vince Markell"/>
    <m/>
    <x v="31"/>
    <n v="1"/>
    <n v="3"/>
    <n v="2"/>
    <n v="0"/>
    <n v="0"/>
    <n v="0"/>
    <n v="0"/>
    <n v="0"/>
    <n v="0"/>
    <n v="0"/>
    <n v="0"/>
    <n v="0"/>
    <n v="1"/>
    <n v="0"/>
    <n v="1"/>
    <n v="0"/>
    <n v="0"/>
    <n v="0"/>
    <n v="0"/>
    <n v="0"/>
    <n v="0"/>
    <n v="0"/>
    <n v="0.33300000000000002"/>
    <n v="0.33333000000000002"/>
  </r>
  <r>
    <m/>
    <s v="Allen Andersen"/>
    <m/>
    <x v="25"/>
    <n v="3"/>
    <n v="6"/>
    <n v="5"/>
    <n v="0"/>
    <n v="0"/>
    <n v="1"/>
    <n v="0"/>
    <n v="0"/>
    <n v="0"/>
    <n v="0"/>
    <n v="0"/>
    <n v="0"/>
    <n v="0"/>
    <n v="2"/>
    <n v="1"/>
    <n v="0"/>
    <n v="0"/>
    <n v="0"/>
    <n v="0"/>
    <n v="0"/>
    <n v="0"/>
    <n v="0"/>
    <n v="0.16700000000000001"/>
    <n v="0.16667000000000001"/>
  </r>
  <r>
    <m/>
    <s v="Andy Thayer"/>
    <m/>
    <x v="9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Bryan Szmergalski"/>
    <m/>
    <x v="1"/>
    <n v="1"/>
    <n v="2"/>
    <n v="2"/>
    <n v="0"/>
    <n v="0"/>
    <n v="1"/>
    <n v="0"/>
    <n v="0"/>
    <n v="0"/>
    <n v="0"/>
    <n v="0"/>
    <n v="1"/>
    <n v="0"/>
    <n v="0"/>
    <n v="0"/>
    <n v="0"/>
    <n v="0"/>
    <n v="0"/>
    <n v="0"/>
    <n v="1"/>
    <n v="0"/>
    <n v="0"/>
    <n v="0"/>
    <n v="0"/>
  </r>
  <r>
    <m/>
    <s v="Chris Rupert"/>
    <m/>
    <x v="13"/>
    <n v="1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Corey Friedges"/>
    <m/>
    <x v="4"/>
    <n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Dave Germar"/>
    <m/>
    <x v="25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Derek Bergstrom"/>
    <m/>
    <x v="4"/>
    <n v="18"/>
    <n v="4"/>
    <n v="4"/>
    <n v="0"/>
    <n v="0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</r>
  <r>
    <m/>
    <s v="Erik Hoklin"/>
    <m/>
    <x v="24"/>
    <n v="3"/>
    <n v="5"/>
    <n v="4"/>
    <n v="0"/>
    <n v="0"/>
    <n v="0"/>
    <n v="0"/>
    <n v="0"/>
    <n v="0"/>
    <n v="0"/>
    <n v="0"/>
    <n v="0"/>
    <n v="1"/>
    <n v="1"/>
    <n v="1"/>
    <n v="0"/>
    <n v="0"/>
    <n v="0"/>
    <n v="0"/>
    <n v="1"/>
    <n v="0"/>
    <n v="0"/>
    <n v="0.2"/>
    <n v="0.2"/>
  </r>
  <r>
    <m/>
    <s v="Jeff Adamek"/>
    <m/>
    <x v="25"/>
    <n v="4"/>
    <n v="8"/>
    <n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Jeremie Kruse"/>
    <m/>
    <x v="25"/>
    <n v="5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Joe Erb"/>
    <m/>
    <x v="4"/>
    <n v="10"/>
    <n v="3"/>
    <n v="2"/>
    <n v="0"/>
    <n v="0"/>
    <n v="1"/>
    <n v="0"/>
    <n v="0"/>
    <n v="0"/>
    <n v="0"/>
    <n v="1"/>
    <n v="0"/>
    <n v="0"/>
    <n v="0"/>
    <n v="1"/>
    <n v="0"/>
    <n v="0"/>
    <n v="0"/>
    <n v="0"/>
    <n v="0"/>
    <n v="0"/>
    <n v="0"/>
    <n v="0.33300000000000002"/>
    <n v="0.33333000000000002"/>
  </r>
  <r>
    <m/>
    <s v="Louis Goslags"/>
    <m/>
    <x v="15"/>
    <n v="17"/>
    <n v="2"/>
    <n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Ronnie Olson"/>
    <m/>
    <x v="9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Ryan Jewison"/>
    <m/>
    <x v="4"/>
    <n v="15"/>
    <n v="5"/>
    <n v="3"/>
    <n v="0"/>
    <n v="0"/>
    <n v="1"/>
    <n v="0"/>
    <n v="0"/>
    <n v="0"/>
    <n v="0"/>
    <n v="0"/>
    <n v="0"/>
    <n v="0"/>
    <n v="0"/>
    <n v="2"/>
    <n v="0"/>
    <n v="0"/>
    <n v="0"/>
    <n v="0"/>
    <n v="0"/>
    <n v="0"/>
    <n v="0"/>
    <n v="0.4"/>
    <n v="0.4"/>
  </r>
  <r>
    <m/>
    <s v="Ryan Naughton"/>
    <m/>
    <x v="9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Sam Stier"/>
    <m/>
    <x v="4"/>
    <n v="15"/>
    <n v="5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Steve Gorka"/>
    <m/>
    <x v="20"/>
    <n v="1"/>
    <n v="3"/>
    <n v="1"/>
    <n v="0"/>
    <n v="0"/>
    <n v="1"/>
    <n v="0"/>
    <n v="0"/>
    <n v="0"/>
    <n v="0"/>
    <n v="0"/>
    <n v="0"/>
    <n v="0"/>
    <n v="0"/>
    <n v="1"/>
    <n v="1"/>
    <n v="0"/>
    <n v="0"/>
    <n v="0"/>
    <n v="0"/>
    <n v="0"/>
    <n v="0"/>
    <n v="0.66700000000000004"/>
    <n v="0.66666999999999998"/>
  </r>
  <r>
    <m/>
    <s v="Steve MGuiggan"/>
    <m/>
    <x v="4"/>
    <n v="14"/>
    <n v="5"/>
    <n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Tanner Adam"/>
    <m/>
    <x v="9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m/>
    <s v="Tom Popp"/>
    <m/>
    <x v="25"/>
    <n v="3"/>
    <n v="3"/>
    <n v="3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m/>
    <s v="Christopher Paulick"/>
    <m/>
    <x v="25"/>
    <n v="3"/>
    <n v="1"/>
    <n v="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n v="10"/>
    <s v="Matt Dusek"/>
    <m/>
    <x v="32"/>
    <m/>
    <m/>
    <n v="4"/>
    <n v="3"/>
    <n v="0.75"/>
    <m/>
    <m/>
    <m/>
    <m/>
    <m/>
    <m/>
    <m/>
    <m/>
    <m/>
    <m/>
    <m/>
    <m/>
    <m/>
    <m/>
    <m/>
    <m/>
    <m/>
    <m/>
    <m/>
  </r>
  <r>
    <n v="47"/>
    <s v="Jason Hollar"/>
    <m/>
    <x v="32"/>
    <m/>
    <m/>
    <n v="34"/>
    <n v="17"/>
    <n v="0.5"/>
    <m/>
    <m/>
    <m/>
    <m/>
    <m/>
    <m/>
    <m/>
    <m/>
    <m/>
    <m/>
    <m/>
    <m/>
    <m/>
    <m/>
    <m/>
    <m/>
    <m/>
    <m/>
    <m/>
  </r>
  <r>
    <n v="50"/>
    <s v="Deryk Marks"/>
    <m/>
    <x v="32"/>
    <m/>
    <m/>
    <n v="24"/>
    <n v="12"/>
    <n v="0.5"/>
    <m/>
    <m/>
    <m/>
    <m/>
    <m/>
    <m/>
    <m/>
    <m/>
    <m/>
    <m/>
    <m/>
    <m/>
    <m/>
    <m/>
    <m/>
    <m/>
    <m/>
    <m/>
    <m/>
  </r>
  <r>
    <n v="7"/>
    <s v="Greg Fox"/>
    <m/>
    <x v="32"/>
    <m/>
    <m/>
    <n v="33"/>
    <n v="15"/>
    <n v="0.45454545454545453"/>
    <m/>
    <m/>
    <m/>
    <m/>
    <m/>
    <m/>
    <m/>
    <m/>
    <m/>
    <m/>
    <m/>
    <m/>
    <m/>
    <m/>
    <m/>
    <m/>
    <m/>
    <m/>
    <m/>
  </r>
  <r>
    <n v="25"/>
    <s v="Mitch Lewis"/>
    <m/>
    <x v="32"/>
    <m/>
    <m/>
    <n v="38"/>
    <n v="16"/>
    <n v="0.42105263157894735"/>
    <m/>
    <m/>
    <m/>
    <m/>
    <m/>
    <m/>
    <m/>
    <m/>
    <m/>
    <m/>
    <m/>
    <m/>
    <m/>
    <m/>
    <m/>
    <m/>
    <m/>
    <m/>
    <m/>
  </r>
  <r>
    <n v="8"/>
    <s v="Brian Marks"/>
    <m/>
    <x v="32"/>
    <m/>
    <m/>
    <n v="36"/>
    <n v="14"/>
    <n v="0.3888888888888889"/>
    <m/>
    <m/>
    <m/>
    <m/>
    <m/>
    <m/>
    <m/>
    <m/>
    <m/>
    <m/>
    <m/>
    <m/>
    <m/>
    <m/>
    <m/>
    <m/>
    <m/>
    <m/>
    <m/>
  </r>
  <r>
    <n v="9"/>
    <s v="Greg Peters"/>
    <m/>
    <x v="32"/>
    <m/>
    <m/>
    <n v="26"/>
    <n v="10"/>
    <n v="0.38461538461538464"/>
    <m/>
    <m/>
    <m/>
    <m/>
    <m/>
    <m/>
    <m/>
    <m/>
    <m/>
    <m/>
    <m/>
    <m/>
    <m/>
    <m/>
    <m/>
    <m/>
    <m/>
    <m/>
    <m/>
  </r>
  <r>
    <n v="6"/>
    <s v="Ryan Eskierka"/>
    <m/>
    <x v="32"/>
    <m/>
    <m/>
    <n v="3"/>
    <n v="1"/>
    <n v="0.33333333333333331"/>
    <m/>
    <m/>
    <m/>
    <m/>
    <m/>
    <m/>
    <m/>
    <m/>
    <m/>
    <m/>
    <m/>
    <m/>
    <m/>
    <m/>
    <m/>
    <m/>
    <m/>
    <m/>
    <m/>
  </r>
  <r>
    <n v="30"/>
    <s v="Jaryd Marks"/>
    <m/>
    <x v="32"/>
    <m/>
    <m/>
    <n v="24"/>
    <n v="8"/>
    <n v="0.33333333333333331"/>
    <m/>
    <m/>
    <m/>
    <m/>
    <m/>
    <m/>
    <m/>
    <m/>
    <m/>
    <m/>
    <m/>
    <m/>
    <m/>
    <m/>
    <m/>
    <m/>
    <m/>
    <m/>
    <m/>
  </r>
  <r>
    <n v="1"/>
    <s v="Travis Saumer"/>
    <m/>
    <x v="32"/>
    <m/>
    <m/>
    <n v="41"/>
    <n v="13"/>
    <n v="0.31707317073170732"/>
    <m/>
    <m/>
    <m/>
    <m/>
    <m/>
    <m/>
    <m/>
    <m/>
    <m/>
    <m/>
    <m/>
    <m/>
    <m/>
    <m/>
    <m/>
    <m/>
    <m/>
    <m/>
    <m/>
  </r>
  <r>
    <n v="4"/>
    <s v="Ramon Perez"/>
    <m/>
    <x v="32"/>
    <m/>
    <m/>
    <n v="26"/>
    <n v="7"/>
    <n v="0.26923076923076922"/>
    <m/>
    <m/>
    <m/>
    <m/>
    <m/>
    <m/>
    <m/>
    <m/>
    <m/>
    <m/>
    <m/>
    <m/>
    <m/>
    <m/>
    <m/>
    <m/>
    <m/>
    <m/>
    <m/>
  </r>
  <r>
    <n v="15"/>
    <s v="Dave Meyer"/>
    <m/>
    <x v="32"/>
    <m/>
    <m/>
    <n v="28"/>
    <n v="7"/>
    <n v="0.25"/>
    <m/>
    <m/>
    <m/>
    <m/>
    <m/>
    <m/>
    <m/>
    <m/>
    <m/>
    <m/>
    <m/>
    <m/>
    <m/>
    <m/>
    <m/>
    <m/>
    <m/>
    <m/>
    <m/>
  </r>
  <r>
    <n v="24"/>
    <s v="Andy Stacy"/>
    <m/>
    <x v="32"/>
    <m/>
    <m/>
    <n v="36"/>
    <n v="8"/>
    <n v="0.22222222222222221"/>
    <m/>
    <m/>
    <m/>
    <m/>
    <m/>
    <m/>
    <m/>
    <m/>
    <m/>
    <m/>
    <m/>
    <m/>
    <m/>
    <m/>
    <m/>
    <m/>
    <m/>
    <m/>
    <m/>
  </r>
  <r>
    <n v="40"/>
    <s v="Jarrod Stetler"/>
    <m/>
    <x v="32"/>
    <m/>
    <m/>
    <n v="18"/>
    <n v="4"/>
    <n v="0.22222222222222221"/>
    <m/>
    <m/>
    <m/>
    <m/>
    <m/>
    <m/>
    <m/>
    <m/>
    <m/>
    <m/>
    <m/>
    <m/>
    <m/>
    <m/>
    <m/>
    <m/>
    <m/>
    <m/>
    <m/>
  </r>
  <r>
    <n v="49"/>
    <s v="Nate Kochendorfer"/>
    <m/>
    <x v="32"/>
    <m/>
    <m/>
    <n v="16"/>
    <n v="3"/>
    <n v="0.1875"/>
    <m/>
    <m/>
    <m/>
    <m/>
    <m/>
    <m/>
    <m/>
    <m/>
    <m/>
    <m/>
    <m/>
    <m/>
    <m/>
    <m/>
    <m/>
    <m/>
    <m/>
    <m/>
    <m/>
  </r>
  <r>
    <n v="18"/>
    <s v="Kurt Solheid"/>
    <m/>
    <x v="32"/>
    <m/>
    <m/>
    <n v="12"/>
    <n v="2"/>
    <n v="0.16666666666666666"/>
    <m/>
    <m/>
    <m/>
    <m/>
    <m/>
    <m/>
    <m/>
    <m/>
    <m/>
    <m/>
    <m/>
    <m/>
    <m/>
    <m/>
    <m/>
    <m/>
    <m/>
    <m/>
    <m/>
  </r>
  <r>
    <n v="39"/>
    <s v="Dave Kuschel"/>
    <m/>
    <x v="32"/>
    <m/>
    <m/>
    <n v="21"/>
    <n v="3"/>
    <n v="0.14285714285714285"/>
    <m/>
    <m/>
    <m/>
    <m/>
    <m/>
    <m/>
    <m/>
    <m/>
    <m/>
    <m/>
    <m/>
    <m/>
    <m/>
    <m/>
    <m/>
    <m/>
    <m/>
    <m/>
    <m/>
  </r>
  <r>
    <n v="3"/>
    <s v="Scott Furlong"/>
    <m/>
    <x v="32"/>
    <m/>
    <m/>
    <n v="54"/>
    <n v="7"/>
    <n v="0.12962962962962962"/>
    <m/>
    <m/>
    <m/>
    <m/>
    <m/>
    <m/>
    <m/>
    <m/>
    <m/>
    <m/>
    <m/>
    <m/>
    <m/>
    <m/>
    <m/>
    <m/>
    <m/>
    <m/>
    <m/>
  </r>
  <r>
    <n v="11"/>
    <s v="Jeremy Beaulieu"/>
    <m/>
    <x v="32"/>
    <m/>
    <m/>
    <n v="19"/>
    <n v="2"/>
    <n v="0.10526315789473684"/>
    <m/>
    <m/>
    <m/>
    <m/>
    <m/>
    <m/>
    <m/>
    <m/>
    <m/>
    <m/>
    <m/>
    <m/>
    <m/>
    <m/>
    <m/>
    <m/>
    <m/>
    <m/>
    <m/>
  </r>
  <r>
    <n v="42"/>
    <s v="Torrey Prigge"/>
    <m/>
    <x v="32"/>
    <m/>
    <m/>
    <n v="35"/>
    <n v="3"/>
    <n v="8.5714285714285715E-2"/>
    <m/>
    <m/>
    <m/>
    <m/>
    <m/>
    <m/>
    <m/>
    <m/>
    <m/>
    <m/>
    <m/>
    <m/>
    <m/>
    <m/>
    <m/>
    <m/>
    <m/>
    <m/>
    <m/>
  </r>
  <r>
    <n v="46"/>
    <s v="Brian Henjum"/>
    <m/>
    <x v="32"/>
    <m/>
    <m/>
    <n v="30"/>
    <n v="2"/>
    <n v="6.6666666666666666E-2"/>
    <m/>
    <m/>
    <m/>
    <m/>
    <m/>
    <m/>
    <m/>
    <m/>
    <m/>
    <m/>
    <m/>
    <m/>
    <m/>
    <m/>
    <m/>
    <m/>
    <m/>
    <m/>
    <m/>
  </r>
  <r>
    <n v="2"/>
    <s v="Ryan Johnson"/>
    <m/>
    <x v="32"/>
    <m/>
    <m/>
    <n v="17"/>
    <n v="1"/>
    <n v="5.8823529411764705E-2"/>
    <m/>
    <m/>
    <m/>
    <m/>
    <m/>
    <m/>
    <m/>
    <m/>
    <m/>
    <m/>
    <m/>
    <m/>
    <m/>
    <m/>
    <m/>
    <m/>
    <m/>
    <m/>
    <m/>
  </r>
  <r>
    <n v="5"/>
    <s v="Brian Senoraske"/>
    <m/>
    <x v="32"/>
    <m/>
    <m/>
    <n v="4"/>
    <n v="0"/>
    <n v="0"/>
    <m/>
    <m/>
    <m/>
    <m/>
    <m/>
    <m/>
    <m/>
    <m/>
    <m/>
    <m/>
    <m/>
    <m/>
    <m/>
    <m/>
    <m/>
    <m/>
    <m/>
    <m/>
    <m/>
  </r>
  <r>
    <n v="12"/>
    <s v="Greg Flataan"/>
    <m/>
    <x v="32"/>
    <m/>
    <m/>
    <n v="13"/>
    <n v="0"/>
    <n v="0"/>
    <m/>
    <m/>
    <m/>
    <m/>
    <m/>
    <m/>
    <m/>
    <m/>
    <m/>
    <m/>
    <m/>
    <m/>
    <m/>
    <m/>
    <m/>
    <m/>
    <m/>
    <m/>
    <m/>
  </r>
  <r>
    <m/>
    <m/>
    <m/>
    <x v="33"/>
    <m/>
    <m/>
    <m/>
    <m/>
    <m/>
    <m/>
    <m/>
    <m/>
    <m/>
    <m/>
    <m/>
    <m/>
    <m/>
    <m/>
    <m/>
    <m/>
    <m/>
    <m/>
    <m/>
    <m/>
    <m/>
    <m/>
    <m/>
    <m/>
  </r>
  <r>
    <m/>
    <m/>
    <m/>
    <x v="33"/>
    <m/>
    <m/>
    <m/>
    <m/>
    <m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6ED878B-AC8C-46A0-B10A-2CD05984CF31}" name="PivotTable1" cacheId="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J38" firstHeaderRow="0" firstDataRow="1" firstDataCol="1"/>
  <pivotFields count="28">
    <pivotField showAll="0"/>
    <pivotField showAll="0"/>
    <pivotField showAll="0"/>
    <pivotField axis="axisRow" showAll="0" sortType="descending">
      <items count="51">
        <item m="1" x="49"/>
        <item m="1" x="46"/>
        <item m="1" x="48"/>
        <item m="1" x="47"/>
        <item m="1" x="44"/>
        <item m="1" x="42"/>
        <item m="1" x="41"/>
        <item m="1" x="45"/>
        <item m="1" x="40"/>
        <item m="1" x="39"/>
        <item m="1" x="43"/>
        <item m="1" x="37"/>
        <item m="1" x="38"/>
        <item m="1" x="36"/>
        <item m="1" x="34"/>
        <item m="1" x="35"/>
        <item x="29"/>
        <item x="30"/>
        <item x="28"/>
        <item x="19"/>
        <item x="0"/>
        <item x="21"/>
        <item x="13"/>
        <item x="6"/>
        <item x="8"/>
        <item x="25"/>
        <item x="7"/>
        <item x="16"/>
        <item x="15"/>
        <item x="3"/>
        <item x="1"/>
        <item x="20"/>
        <item x="2"/>
        <item x="10"/>
        <item x="5"/>
        <item x="23"/>
        <item x="17"/>
        <item x="24"/>
        <item x="22"/>
        <item x="14"/>
        <item x="27"/>
        <item x="26"/>
        <item x="12"/>
        <item x="9"/>
        <item x="33"/>
        <item x="4"/>
        <item x="11"/>
        <item x="18"/>
        <item x="31"/>
        <item x="32"/>
        <item t="default"/>
      </items>
      <autoSortScope>
        <pivotArea dataOnly="0" outline="0" fieldPosition="0">
          <references count="1">
            <reference field="4294967294" count="1" selected="0">
              <x v="2"/>
            </reference>
          </references>
        </pivotArea>
      </autoSortScope>
    </pivotField>
    <pivotField showAll="0"/>
    <pivotField showAll="0"/>
    <pivotField dataField="1" showAll="0"/>
    <pivotField dataField="1" showAll="0"/>
    <pivotField showAll="0"/>
    <pivotField dataField="1"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</pivotFields>
  <rowFields count="1">
    <field x="3"/>
  </rowFields>
  <rowItems count="35">
    <i>
      <x v="20"/>
    </i>
    <i>
      <x v="23"/>
    </i>
    <i>
      <x v="43"/>
    </i>
    <i>
      <x v="30"/>
    </i>
    <i>
      <x v="27"/>
    </i>
    <i>
      <x v="24"/>
    </i>
    <i>
      <x v="34"/>
    </i>
    <i>
      <x v="41"/>
    </i>
    <i>
      <x v="45"/>
    </i>
    <i>
      <x v="46"/>
    </i>
    <i>
      <x v="36"/>
    </i>
    <i>
      <x v="33"/>
    </i>
    <i>
      <x v="47"/>
    </i>
    <i>
      <x v="29"/>
    </i>
    <i>
      <x v="37"/>
    </i>
    <i>
      <x v="22"/>
    </i>
    <i>
      <x v="25"/>
    </i>
    <i>
      <x v="16"/>
    </i>
    <i>
      <x v="26"/>
    </i>
    <i>
      <x v="39"/>
    </i>
    <i>
      <x v="40"/>
    </i>
    <i>
      <x v="28"/>
    </i>
    <i>
      <x v="38"/>
    </i>
    <i>
      <x v="31"/>
    </i>
    <i>
      <x v="19"/>
    </i>
    <i>
      <x v="32"/>
    </i>
    <i>
      <x v="35"/>
    </i>
    <i>
      <x v="42"/>
    </i>
    <i>
      <x v="18"/>
    </i>
    <i>
      <x v="17"/>
    </i>
    <i>
      <x v="48"/>
    </i>
    <i>
      <x v="21"/>
    </i>
    <i>
      <x v="49"/>
    </i>
    <i>
      <x v="44"/>
    </i>
    <i t="grand">
      <x/>
    </i>
  </rowItems>
  <colFields count="1">
    <field x="-2"/>
  </colFields>
  <colItems count="9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</colItems>
  <dataFields count="9">
    <dataField name="Sum of AB" fld="6" baseField="0" baseItem="0"/>
    <dataField name="Sum of H" fld="7" baseField="0" baseItem="0"/>
    <dataField name="Sum of R" fld="9" baseField="0" baseItem="0"/>
    <dataField name="Sum of 2B" fld="11" baseField="0" baseItem="0"/>
    <dataField name="Sum of 3B" fld="12" baseField="0" baseItem="0"/>
    <dataField name="Sum of HR" fld="13" baseField="0" baseItem="0"/>
    <dataField name="Sum of RBI" fld="14" baseField="0" baseItem="0"/>
    <dataField name="Sum of SB" fld="15" baseField="0" baseItem="0"/>
    <dataField name="Sum of ROE" fld="23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D283ACF-2897-4347-8882-7BD270F7EEA8}" name="PivotTable2" cacheId="3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H37" firstHeaderRow="0" firstDataRow="1" firstDataCol="1"/>
  <pivotFields count="21">
    <pivotField showAll="0"/>
    <pivotField showAll="0"/>
    <pivotField showAll="0"/>
    <pivotField axis="axisRow" showAll="0" sortType="ascending">
      <items count="46">
        <item m="1" x="42"/>
        <item m="1" x="43"/>
        <item m="1" x="37"/>
        <item m="1" x="44"/>
        <item m="1" x="39"/>
        <item m="1" x="41"/>
        <item m="1" x="33"/>
        <item m="1" x="40"/>
        <item m="1" x="34"/>
        <item m="1" x="36"/>
        <item m="1" x="38"/>
        <item m="1" x="35"/>
        <item x="11"/>
        <item x="1"/>
        <item x="20"/>
        <item x="14"/>
        <item x="19"/>
        <item x="6"/>
        <item x="15"/>
        <item x="22"/>
        <item x="5"/>
        <item x="28"/>
        <item x="12"/>
        <item x="7"/>
        <item x="27"/>
        <item x="13"/>
        <item x="9"/>
        <item x="30"/>
        <item x="18"/>
        <item x="2"/>
        <item x="0"/>
        <item x="24"/>
        <item x="17"/>
        <item x="21"/>
        <item x="8"/>
        <item x="25"/>
        <item x="10"/>
        <item x="29"/>
        <item x="3"/>
        <item x="26"/>
        <item x="16"/>
        <item x="32"/>
        <item x="4"/>
        <item x="23"/>
        <item x="31"/>
        <item t="default"/>
      </items>
      <autoSortScope>
        <pivotArea dataOnly="0" outline="0" fieldPosition="0">
          <references count="1">
            <reference field="4294967294" count="1" selected="0">
              <x v="3"/>
            </reference>
          </references>
        </pivotArea>
      </autoSortScope>
    </pivotField>
    <pivotField showAll="0"/>
    <pivotField showAll="0"/>
    <pivotField showAll="0"/>
    <pivotField showAll="0"/>
    <pivotField dataField="1" showAll="0"/>
    <pivotField showAll="0"/>
    <pivotField dataField="1" showAll="0"/>
    <pivotField dataField="1" showAll="0"/>
    <pivotField dataField="1" showAll="0"/>
    <pivotField showAll="0"/>
    <pivotField showAll="0"/>
    <pivotField showAll="0"/>
    <pivotField dataField="1" showAll="0"/>
    <pivotField dataField="1" showAll="0"/>
    <pivotField showAll="0"/>
    <pivotField showAll="0"/>
    <pivotField dataField="1" showAll="0"/>
  </pivotFields>
  <rowFields count="1">
    <field x="3"/>
  </rowFields>
  <rowItems count="34">
    <i>
      <x v="44"/>
    </i>
    <i>
      <x v="41"/>
    </i>
    <i>
      <x v="24"/>
    </i>
    <i>
      <x v="17"/>
    </i>
    <i>
      <x v="23"/>
    </i>
    <i>
      <x v="19"/>
    </i>
    <i>
      <x v="30"/>
    </i>
    <i>
      <x v="27"/>
    </i>
    <i>
      <x v="13"/>
    </i>
    <i>
      <x v="26"/>
    </i>
    <i>
      <x v="38"/>
    </i>
    <i>
      <x v="33"/>
    </i>
    <i>
      <x v="35"/>
    </i>
    <i>
      <x v="20"/>
    </i>
    <i>
      <x v="12"/>
    </i>
    <i>
      <x v="18"/>
    </i>
    <i>
      <x v="22"/>
    </i>
    <i>
      <x v="39"/>
    </i>
    <i>
      <x v="14"/>
    </i>
    <i>
      <x v="21"/>
    </i>
    <i>
      <x v="40"/>
    </i>
    <i>
      <x v="31"/>
    </i>
    <i>
      <x v="36"/>
    </i>
    <i>
      <x v="34"/>
    </i>
    <i>
      <x v="25"/>
    </i>
    <i>
      <x v="32"/>
    </i>
    <i>
      <x v="16"/>
    </i>
    <i>
      <x v="29"/>
    </i>
    <i>
      <x v="43"/>
    </i>
    <i>
      <x v="15"/>
    </i>
    <i>
      <x v="37"/>
    </i>
    <i>
      <x v="42"/>
    </i>
    <i>
      <x v="28"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Sum of W" fld="10" baseField="0" baseItem="0"/>
    <dataField name="Sum of L" fld="11" baseField="0" baseItem="0"/>
    <dataField name="Sum of SV" fld="12" baseField="0" baseItem="0"/>
    <dataField name="Sum of ER" fld="17" baseField="0" baseItem="0"/>
    <dataField name="Sum of RUNS" fld="16" baseField="0" baseItem="0"/>
    <dataField name="Sum of IP" fld="8" baseField="0" baseItem="0"/>
    <dataField name="Sum of K" fld="20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5B3953-4D01-434E-9C61-E86584C6CEB7}">
  <sheetPr>
    <tabColor theme="1"/>
  </sheetPr>
  <dimension ref="A1"/>
  <sheetViews>
    <sheetView workbookViewId="0">
      <selection activeCell="D20" sqref="D20"/>
    </sheetView>
  </sheetViews>
  <sheetFormatPr defaultRowHeight="14.5" x14ac:dyDescent="0.35"/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7FE2E5-5077-4941-B51B-DAD09A4CCF82}">
  <sheetPr>
    <tabColor rgb="FF0070C0"/>
  </sheetPr>
  <dimension ref="A2:I48"/>
  <sheetViews>
    <sheetView workbookViewId="0">
      <selection activeCell="M28" sqref="M28"/>
    </sheetView>
  </sheetViews>
  <sheetFormatPr defaultRowHeight="14.5" x14ac:dyDescent="0.35"/>
  <cols>
    <col min="1" max="1" width="12.90625" bestFit="1" customWidth="1"/>
    <col min="2" max="2" width="9.08984375" bestFit="1" customWidth="1"/>
    <col min="3" max="3" width="8.26953125" bestFit="1" customWidth="1"/>
    <col min="4" max="4" width="9.54296875" bestFit="1" customWidth="1"/>
    <col min="5" max="5" width="9.6328125" bestFit="1" customWidth="1"/>
    <col min="6" max="6" width="12.26953125" bestFit="1" customWidth="1"/>
    <col min="7" max="7" width="9" bestFit="1" customWidth="1"/>
    <col min="8" max="8" width="8.453125" customWidth="1"/>
  </cols>
  <sheetData>
    <row r="2" spans="1:9" ht="15" thickBot="1" x14ac:dyDescent="0.4"/>
    <row r="3" spans="1:9" x14ac:dyDescent="0.35">
      <c r="A3" s="4" t="s">
        <v>805</v>
      </c>
      <c r="B3" t="s">
        <v>817</v>
      </c>
      <c r="C3" t="s">
        <v>818</v>
      </c>
      <c r="D3" t="s">
        <v>819</v>
      </c>
      <c r="E3" t="s">
        <v>820</v>
      </c>
      <c r="F3" t="s">
        <v>975</v>
      </c>
      <c r="G3" t="s">
        <v>821</v>
      </c>
      <c r="H3" t="s">
        <v>822</v>
      </c>
      <c r="I3" s="6" t="s">
        <v>782</v>
      </c>
    </row>
    <row r="4" spans="1:9" x14ac:dyDescent="0.35">
      <c r="A4" s="3" t="s">
        <v>973</v>
      </c>
      <c r="B4">
        <v>0</v>
      </c>
      <c r="C4">
        <v>0</v>
      </c>
      <c r="D4">
        <v>0</v>
      </c>
      <c r="E4">
        <v>0</v>
      </c>
      <c r="F4">
        <v>0</v>
      </c>
      <c r="G4">
        <v>1</v>
      </c>
      <c r="H4">
        <v>0</v>
      </c>
      <c r="I4" s="7">
        <f>E4/G4*7</f>
        <v>0</v>
      </c>
    </row>
    <row r="5" spans="1:9" x14ac:dyDescent="0.35">
      <c r="A5" s="3" t="s">
        <v>806</v>
      </c>
      <c r="I5" s="7" t="e">
        <f t="shared" ref="I5:I48" si="0">E5/G5*7</f>
        <v>#DIV/0!</v>
      </c>
    </row>
    <row r="6" spans="1:9" x14ac:dyDescent="0.35">
      <c r="A6" s="3" t="s">
        <v>76</v>
      </c>
      <c r="B6">
        <v>3</v>
      </c>
      <c r="C6">
        <v>4</v>
      </c>
      <c r="D6">
        <v>1</v>
      </c>
      <c r="E6">
        <v>17</v>
      </c>
      <c r="F6">
        <v>26</v>
      </c>
      <c r="G6">
        <v>43</v>
      </c>
      <c r="H6">
        <v>16</v>
      </c>
      <c r="I6" s="7">
        <f t="shared" si="0"/>
        <v>2.7674418604651163</v>
      </c>
    </row>
    <row r="7" spans="1:9" x14ac:dyDescent="0.35">
      <c r="A7" s="3" t="s">
        <v>1</v>
      </c>
      <c r="B7">
        <v>15</v>
      </c>
      <c r="C7">
        <v>3</v>
      </c>
      <c r="D7">
        <v>0</v>
      </c>
      <c r="E7">
        <v>21</v>
      </c>
      <c r="F7">
        <v>36</v>
      </c>
      <c r="G7">
        <v>98.9</v>
      </c>
      <c r="H7">
        <v>69</v>
      </c>
      <c r="I7" s="7">
        <f t="shared" si="0"/>
        <v>1.486349848331648</v>
      </c>
    </row>
    <row r="8" spans="1:9" x14ac:dyDescent="0.35">
      <c r="A8" s="3" t="s">
        <v>102</v>
      </c>
      <c r="B8">
        <v>14</v>
      </c>
      <c r="C8">
        <v>2</v>
      </c>
      <c r="D8">
        <v>1</v>
      </c>
      <c r="E8">
        <v>22</v>
      </c>
      <c r="F8">
        <v>31</v>
      </c>
      <c r="G8">
        <v>98.59999999999998</v>
      </c>
      <c r="H8">
        <v>100</v>
      </c>
      <c r="I8" s="7">
        <f t="shared" si="0"/>
        <v>1.5618661257606494</v>
      </c>
    </row>
    <row r="9" spans="1:9" x14ac:dyDescent="0.35">
      <c r="A9" s="3" t="s">
        <v>9</v>
      </c>
      <c r="B9">
        <v>17</v>
      </c>
      <c r="C9">
        <v>1</v>
      </c>
      <c r="D9">
        <v>1</v>
      </c>
      <c r="E9">
        <v>27</v>
      </c>
      <c r="F9">
        <v>36</v>
      </c>
      <c r="G9">
        <v>103.6</v>
      </c>
      <c r="H9">
        <v>77</v>
      </c>
      <c r="I9" s="7">
        <f t="shared" si="0"/>
        <v>1.8243243243243246</v>
      </c>
    </row>
    <row r="10" spans="1:9" x14ac:dyDescent="0.35">
      <c r="A10" s="3" t="s">
        <v>15</v>
      </c>
      <c r="B10">
        <v>13</v>
      </c>
      <c r="C10">
        <v>5</v>
      </c>
      <c r="D10">
        <v>6</v>
      </c>
      <c r="E10">
        <v>30</v>
      </c>
      <c r="F10">
        <v>40</v>
      </c>
      <c r="G10">
        <v>118.3</v>
      </c>
      <c r="H10">
        <v>109</v>
      </c>
      <c r="I10" s="7">
        <f t="shared" si="0"/>
        <v>1.7751479289940826</v>
      </c>
    </row>
    <row r="11" spans="1:9" x14ac:dyDescent="0.35">
      <c r="A11" s="3" t="s">
        <v>7</v>
      </c>
      <c r="B11">
        <v>13</v>
      </c>
      <c r="C11">
        <v>5</v>
      </c>
      <c r="D11">
        <v>3</v>
      </c>
      <c r="E11">
        <v>34</v>
      </c>
      <c r="F11">
        <v>55</v>
      </c>
      <c r="G11">
        <v>118</v>
      </c>
      <c r="H11">
        <v>0</v>
      </c>
      <c r="I11" s="7">
        <f t="shared" si="0"/>
        <v>2.0169491525423728</v>
      </c>
    </row>
    <row r="12" spans="1:9" x14ac:dyDescent="0.35">
      <c r="A12" s="3" t="s">
        <v>5</v>
      </c>
      <c r="B12">
        <v>10</v>
      </c>
      <c r="C12">
        <v>8</v>
      </c>
      <c r="D12">
        <v>2</v>
      </c>
      <c r="E12">
        <v>43</v>
      </c>
      <c r="F12">
        <v>74</v>
      </c>
      <c r="G12">
        <v>120.3</v>
      </c>
      <c r="H12">
        <v>95</v>
      </c>
      <c r="I12" s="7">
        <f t="shared" si="0"/>
        <v>2.5020781379883625</v>
      </c>
    </row>
    <row r="13" spans="1:9" x14ac:dyDescent="0.35">
      <c r="A13" s="3" t="s">
        <v>3</v>
      </c>
      <c r="B13">
        <v>16</v>
      </c>
      <c r="C13">
        <v>2</v>
      </c>
      <c r="D13">
        <v>2</v>
      </c>
      <c r="E13">
        <v>43</v>
      </c>
      <c r="F13">
        <v>63</v>
      </c>
      <c r="G13">
        <v>115.2</v>
      </c>
      <c r="H13">
        <v>78</v>
      </c>
      <c r="I13" s="7">
        <f t="shared" si="0"/>
        <v>2.6128472222222223</v>
      </c>
    </row>
    <row r="14" spans="1:9" x14ac:dyDescent="0.35">
      <c r="A14" s="3" t="s">
        <v>33</v>
      </c>
      <c r="B14">
        <v>13</v>
      </c>
      <c r="C14">
        <v>5</v>
      </c>
      <c r="D14">
        <v>3</v>
      </c>
      <c r="E14">
        <v>44</v>
      </c>
      <c r="F14">
        <v>70</v>
      </c>
      <c r="G14">
        <v>114</v>
      </c>
      <c r="H14">
        <v>122</v>
      </c>
      <c r="I14" s="7">
        <f t="shared" si="0"/>
        <v>2.7017543859649122</v>
      </c>
    </row>
    <row r="15" spans="1:9" x14ac:dyDescent="0.35">
      <c r="A15" s="3" t="s">
        <v>68</v>
      </c>
      <c r="B15">
        <v>15</v>
      </c>
      <c r="C15">
        <v>3</v>
      </c>
      <c r="D15">
        <v>4</v>
      </c>
      <c r="E15">
        <v>44</v>
      </c>
      <c r="F15">
        <v>61</v>
      </c>
      <c r="G15">
        <v>117.2</v>
      </c>
      <c r="H15">
        <v>91</v>
      </c>
      <c r="I15" s="7">
        <f t="shared" si="0"/>
        <v>2.6279863481228669</v>
      </c>
    </row>
    <row r="16" spans="1:9" x14ac:dyDescent="0.35">
      <c r="A16" s="3" t="s">
        <v>27</v>
      </c>
      <c r="B16">
        <v>3</v>
      </c>
      <c r="C16">
        <v>8</v>
      </c>
      <c r="D16">
        <v>0</v>
      </c>
      <c r="E16">
        <v>44</v>
      </c>
      <c r="F16">
        <v>60</v>
      </c>
      <c r="G16">
        <v>84.600000000000009</v>
      </c>
      <c r="H16">
        <v>31</v>
      </c>
      <c r="I16" s="7">
        <f t="shared" si="0"/>
        <v>3.6406619385342789</v>
      </c>
    </row>
    <row r="17" spans="1:9" x14ac:dyDescent="0.35">
      <c r="A17" s="3" t="s">
        <v>125</v>
      </c>
      <c r="B17">
        <v>14</v>
      </c>
      <c r="C17">
        <v>4</v>
      </c>
      <c r="D17">
        <v>0</v>
      </c>
      <c r="E17">
        <v>46</v>
      </c>
      <c r="F17">
        <v>64</v>
      </c>
      <c r="G17">
        <v>114.10000000000001</v>
      </c>
      <c r="H17">
        <v>121</v>
      </c>
      <c r="I17" s="7">
        <f t="shared" si="0"/>
        <v>2.8220858895705518</v>
      </c>
    </row>
    <row r="18" spans="1:9" x14ac:dyDescent="0.35">
      <c r="A18" s="3" t="s">
        <v>39</v>
      </c>
      <c r="B18">
        <v>10</v>
      </c>
      <c r="C18">
        <v>8</v>
      </c>
      <c r="D18">
        <v>0</v>
      </c>
      <c r="E18">
        <v>48</v>
      </c>
      <c r="F18">
        <v>79</v>
      </c>
      <c r="G18">
        <v>119.5</v>
      </c>
      <c r="H18">
        <v>98</v>
      </c>
      <c r="I18" s="7">
        <f t="shared" si="0"/>
        <v>2.8117154811715479</v>
      </c>
    </row>
    <row r="19" spans="1:9" x14ac:dyDescent="0.35">
      <c r="A19" s="3" t="s">
        <v>73</v>
      </c>
      <c r="B19">
        <v>7</v>
      </c>
      <c r="C19">
        <v>4</v>
      </c>
      <c r="D19">
        <v>0</v>
      </c>
      <c r="E19">
        <v>51</v>
      </c>
      <c r="F19">
        <v>69</v>
      </c>
      <c r="G19">
        <v>88.9</v>
      </c>
      <c r="H19">
        <v>49</v>
      </c>
      <c r="I19" s="7">
        <f t="shared" si="0"/>
        <v>4.015748031496063</v>
      </c>
    </row>
    <row r="20" spans="1:9" x14ac:dyDescent="0.35">
      <c r="A20" s="3" t="s">
        <v>50</v>
      </c>
      <c r="B20">
        <v>7</v>
      </c>
      <c r="C20">
        <v>7</v>
      </c>
      <c r="D20">
        <v>1</v>
      </c>
      <c r="E20">
        <v>51</v>
      </c>
      <c r="F20">
        <v>93</v>
      </c>
      <c r="G20">
        <v>97</v>
      </c>
      <c r="H20">
        <v>62</v>
      </c>
      <c r="I20" s="7">
        <f t="shared" si="0"/>
        <v>3.6804123711340209</v>
      </c>
    </row>
    <row r="21" spans="1:9" x14ac:dyDescent="0.35">
      <c r="A21" s="3" t="s">
        <v>97</v>
      </c>
      <c r="B21">
        <v>4</v>
      </c>
      <c r="C21">
        <v>11</v>
      </c>
      <c r="D21">
        <v>1</v>
      </c>
      <c r="E21">
        <v>57</v>
      </c>
      <c r="F21">
        <v>140</v>
      </c>
      <c r="G21">
        <v>83</v>
      </c>
      <c r="H21">
        <v>21</v>
      </c>
      <c r="I21" s="7">
        <f t="shared" si="0"/>
        <v>4.8072289156626509</v>
      </c>
    </row>
    <row r="22" spans="1:9" x14ac:dyDescent="0.35">
      <c r="A22" s="3" t="s">
        <v>133</v>
      </c>
      <c r="B22">
        <v>3</v>
      </c>
      <c r="C22">
        <v>11</v>
      </c>
      <c r="D22">
        <v>0</v>
      </c>
      <c r="E22">
        <v>60</v>
      </c>
      <c r="F22">
        <v>125</v>
      </c>
      <c r="G22">
        <v>77.300000000000011</v>
      </c>
      <c r="H22">
        <v>54</v>
      </c>
      <c r="I22" s="7">
        <f t="shared" si="0"/>
        <v>5.433376455368693</v>
      </c>
    </row>
    <row r="23" spans="1:9" x14ac:dyDescent="0.35">
      <c r="A23" s="3" t="s">
        <v>120</v>
      </c>
      <c r="B23">
        <v>6</v>
      </c>
      <c r="C23">
        <v>7</v>
      </c>
      <c r="D23">
        <v>1</v>
      </c>
      <c r="E23">
        <v>61</v>
      </c>
      <c r="F23">
        <v>75</v>
      </c>
      <c r="G23">
        <v>69.000000000000014</v>
      </c>
      <c r="H23">
        <v>38</v>
      </c>
      <c r="I23" s="7">
        <f t="shared" si="0"/>
        <v>6.1884057971014483</v>
      </c>
    </row>
    <row r="24" spans="1:9" x14ac:dyDescent="0.35">
      <c r="A24" s="3" t="s">
        <v>19</v>
      </c>
      <c r="B24">
        <v>14</v>
      </c>
      <c r="C24">
        <v>3</v>
      </c>
      <c r="D24">
        <v>3</v>
      </c>
      <c r="E24">
        <v>61</v>
      </c>
      <c r="F24">
        <v>83</v>
      </c>
      <c r="G24">
        <v>106.7</v>
      </c>
      <c r="H24">
        <v>79</v>
      </c>
      <c r="I24" s="7">
        <f t="shared" si="0"/>
        <v>4.0018744142455489</v>
      </c>
    </row>
    <row r="25" spans="1:9" x14ac:dyDescent="0.35">
      <c r="A25" s="3" t="s">
        <v>11</v>
      </c>
      <c r="B25">
        <v>12</v>
      </c>
      <c r="C25">
        <v>6</v>
      </c>
      <c r="D25">
        <v>2</v>
      </c>
      <c r="E25">
        <v>67</v>
      </c>
      <c r="F25">
        <v>110</v>
      </c>
      <c r="G25">
        <v>111.3</v>
      </c>
      <c r="H25">
        <v>63</v>
      </c>
      <c r="I25" s="7">
        <f t="shared" si="0"/>
        <v>4.2138364779874218</v>
      </c>
    </row>
    <row r="26" spans="1:9" x14ac:dyDescent="0.35">
      <c r="A26" s="3" t="s">
        <v>31</v>
      </c>
      <c r="B26">
        <v>7</v>
      </c>
      <c r="C26">
        <v>10</v>
      </c>
      <c r="D26">
        <v>0</v>
      </c>
      <c r="E26">
        <v>67</v>
      </c>
      <c r="F26">
        <v>104</v>
      </c>
      <c r="G26">
        <v>106.10000000000001</v>
      </c>
      <c r="H26">
        <v>79</v>
      </c>
      <c r="I26" s="7">
        <f t="shared" si="0"/>
        <v>4.4203581526861448</v>
      </c>
    </row>
    <row r="27" spans="1:9" x14ac:dyDescent="0.35">
      <c r="A27" s="3" t="s">
        <v>55</v>
      </c>
      <c r="B27">
        <v>9</v>
      </c>
      <c r="C27">
        <v>9</v>
      </c>
      <c r="D27">
        <v>3</v>
      </c>
      <c r="E27">
        <v>79</v>
      </c>
      <c r="F27">
        <v>102</v>
      </c>
      <c r="G27">
        <v>110.80000000000001</v>
      </c>
      <c r="H27">
        <v>80</v>
      </c>
      <c r="I27" s="7">
        <f t="shared" si="0"/>
        <v>4.9909747292418771</v>
      </c>
    </row>
    <row r="28" spans="1:9" x14ac:dyDescent="0.35">
      <c r="A28" s="3" t="s">
        <v>13</v>
      </c>
      <c r="B28">
        <v>10</v>
      </c>
      <c r="C28">
        <v>8</v>
      </c>
      <c r="D28">
        <v>3</v>
      </c>
      <c r="E28">
        <v>84</v>
      </c>
      <c r="F28">
        <v>89</v>
      </c>
      <c r="G28">
        <v>116</v>
      </c>
      <c r="H28">
        <v>80</v>
      </c>
      <c r="I28" s="7">
        <f t="shared" si="0"/>
        <v>5.068965517241379</v>
      </c>
    </row>
    <row r="29" spans="1:9" x14ac:dyDescent="0.35">
      <c r="A29" s="3" t="s">
        <v>122</v>
      </c>
      <c r="B29">
        <v>6</v>
      </c>
      <c r="C29">
        <v>11</v>
      </c>
      <c r="D29">
        <v>0</v>
      </c>
      <c r="E29">
        <v>84</v>
      </c>
      <c r="F29">
        <v>108</v>
      </c>
      <c r="G29">
        <v>109</v>
      </c>
      <c r="H29">
        <v>60</v>
      </c>
      <c r="I29" s="7">
        <f t="shared" si="0"/>
        <v>5.3944954128440372</v>
      </c>
    </row>
    <row r="30" spans="1:9" x14ac:dyDescent="0.35">
      <c r="A30" s="3" t="s">
        <v>44</v>
      </c>
      <c r="B30">
        <v>6</v>
      </c>
      <c r="C30">
        <v>12</v>
      </c>
      <c r="D30">
        <v>2</v>
      </c>
      <c r="E30">
        <v>94</v>
      </c>
      <c r="F30">
        <v>127</v>
      </c>
      <c r="G30">
        <v>118.3</v>
      </c>
      <c r="H30">
        <v>50</v>
      </c>
      <c r="I30" s="7">
        <f t="shared" si="0"/>
        <v>5.5621301775147929</v>
      </c>
    </row>
    <row r="31" spans="1:9" x14ac:dyDescent="0.35">
      <c r="A31" s="3" t="s">
        <v>48</v>
      </c>
      <c r="B31">
        <v>2</v>
      </c>
      <c r="C31">
        <v>6</v>
      </c>
      <c r="D31">
        <v>0</v>
      </c>
      <c r="E31">
        <v>104</v>
      </c>
      <c r="F31">
        <v>136</v>
      </c>
      <c r="G31">
        <v>106.99999999999999</v>
      </c>
      <c r="H31">
        <v>102</v>
      </c>
      <c r="I31" s="7">
        <f t="shared" si="0"/>
        <v>6.8037383177570101</v>
      </c>
    </row>
    <row r="32" spans="1:9" x14ac:dyDescent="0.35">
      <c r="A32" s="3" t="s">
        <v>972</v>
      </c>
      <c r="B32">
        <v>2</v>
      </c>
      <c r="C32">
        <v>15</v>
      </c>
      <c r="D32">
        <v>1</v>
      </c>
      <c r="E32">
        <v>113</v>
      </c>
      <c r="F32">
        <v>146</v>
      </c>
      <c r="G32">
        <v>100.1</v>
      </c>
      <c r="H32">
        <v>42</v>
      </c>
      <c r="I32" s="7">
        <f t="shared" si="0"/>
        <v>7.9020979020979016</v>
      </c>
    </row>
    <row r="33" spans="1:9" x14ac:dyDescent="0.35">
      <c r="A33" s="3" t="s">
        <v>135</v>
      </c>
      <c r="B33">
        <v>2</v>
      </c>
      <c r="C33">
        <v>15</v>
      </c>
      <c r="D33">
        <v>0</v>
      </c>
      <c r="E33">
        <v>114</v>
      </c>
      <c r="F33">
        <v>168</v>
      </c>
      <c r="G33">
        <v>104.5</v>
      </c>
      <c r="H33">
        <v>44</v>
      </c>
      <c r="I33" s="7">
        <f t="shared" si="0"/>
        <v>7.6363636363636358</v>
      </c>
    </row>
    <row r="34" spans="1:9" x14ac:dyDescent="0.35">
      <c r="A34" s="3" t="s">
        <v>37</v>
      </c>
      <c r="B34">
        <v>3</v>
      </c>
      <c r="C34">
        <v>14</v>
      </c>
      <c r="D34">
        <v>0</v>
      </c>
      <c r="E34">
        <v>114</v>
      </c>
      <c r="F34">
        <v>181</v>
      </c>
      <c r="G34">
        <v>98.7</v>
      </c>
      <c r="H34">
        <v>24</v>
      </c>
      <c r="I34" s="7">
        <f t="shared" si="0"/>
        <v>8.085106382978724</v>
      </c>
    </row>
    <row r="35" spans="1:9" x14ac:dyDescent="0.35">
      <c r="A35" s="3" t="s">
        <v>958</v>
      </c>
      <c r="B35">
        <v>7</v>
      </c>
      <c r="C35">
        <v>10</v>
      </c>
      <c r="D35">
        <v>0</v>
      </c>
      <c r="E35">
        <v>115</v>
      </c>
      <c r="F35">
        <v>131</v>
      </c>
      <c r="G35">
        <v>120.19999999999999</v>
      </c>
      <c r="H35">
        <v>75</v>
      </c>
      <c r="I35" s="7">
        <f t="shared" si="0"/>
        <v>6.6971713810316142</v>
      </c>
    </row>
    <row r="36" spans="1:9" x14ac:dyDescent="0.35">
      <c r="A36" s="3" t="s">
        <v>42</v>
      </c>
      <c r="B36">
        <v>2</v>
      </c>
      <c r="C36">
        <v>14</v>
      </c>
      <c r="D36">
        <v>0</v>
      </c>
      <c r="E36">
        <v>126</v>
      </c>
      <c r="F36">
        <v>153</v>
      </c>
      <c r="G36">
        <v>98.499999999999986</v>
      </c>
      <c r="H36">
        <v>45</v>
      </c>
      <c r="I36" s="7">
        <f t="shared" si="0"/>
        <v>8.9543147208121852</v>
      </c>
    </row>
    <row r="37" spans="1:9" x14ac:dyDescent="0.35">
      <c r="A37" s="3" t="s">
        <v>807</v>
      </c>
      <c r="B37">
        <v>265</v>
      </c>
      <c r="C37">
        <v>231</v>
      </c>
      <c r="D37">
        <v>40</v>
      </c>
      <c r="E37">
        <v>1965</v>
      </c>
      <c r="F37">
        <v>2835</v>
      </c>
      <c r="G37">
        <v>3188.6999999999994</v>
      </c>
      <c r="H37">
        <v>2054</v>
      </c>
      <c r="I37" s="7">
        <f t="shared" si="0"/>
        <v>4.3136701477090984</v>
      </c>
    </row>
    <row r="38" spans="1:9" x14ac:dyDescent="0.35">
      <c r="I38" s="7" t="e">
        <f t="shared" si="0"/>
        <v>#DIV/0!</v>
      </c>
    </row>
    <row r="39" spans="1:9" x14ac:dyDescent="0.35">
      <c r="I39" s="7" t="e">
        <f t="shared" si="0"/>
        <v>#DIV/0!</v>
      </c>
    </row>
    <row r="40" spans="1:9" x14ac:dyDescent="0.35">
      <c r="I40" s="7" t="e">
        <f t="shared" si="0"/>
        <v>#DIV/0!</v>
      </c>
    </row>
    <row r="41" spans="1:9" x14ac:dyDescent="0.35">
      <c r="I41" s="7" t="e">
        <f t="shared" si="0"/>
        <v>#DIV/0!</v>
      </c>
    </row>
    <row r="42" spans="1:9" x14ac:dyDescent="0.35">
      <c r="I42" s="7" t="e">
        <f t="shared" si="0"/>
        <v>#DIV/0!</v>
      </c>
    </row>
    <row r="43" spans="1:9" x14ac:dyDescent="0.35">
      <c r="I43" s="7" t="e">
        <f t="shared" si="0"/>
        <v>#DIV/0!</v>
      </c>
    </row>
    <row r="44" spans="1:9" x14ac:dyDescent="0.35">
      <c r="I44" s="7" t="e">
        <f t="shared" si="0"/>
        <v>#DIV/0!</v>
      </c>
    </row>
    <row r="45" spans="1:9" x14ac:dyDescent="0.35">
      <c r="I45" s="7" t="e">
        <f t="shared" si="0"/>
        <v>#DIV/0!</v>
      </c>
    </row>
    <row r="46" spans="1:9" x14ac:dyDescent="0.35">
      <c r="I46" s="7" t="e">
        <f t="shared" si="0"/>
        <v>#DIV/0!</v>
      </c>
    </row>
    <row r="47" spans="1:9" x14ac:dyDescent="0.35">
      <c r="I47" s="7" t="e">
        <f t="shared" si="0"/>
        <v>#DIV/0!</v>
      </c>
    </row>
    <row r="48" spans="1:9" ht="15" thickBot="1" x14ac:dyDescent="0.4">
      <c r="I48" s="8" t="e">
        <f t="shared" si="0"/>
        <v>#DIV/0!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D6F1C4-46A2-486C-9019-B1503C8C71CD}">
  <sheetPr>
    <tabColor theme="3" tint="0.749992370372631"/>
  </sheetPr>
  <dimension ref="A1:AC751"/>
  <sheetViews>
    <sheetView workbookViewId="0">
      <pane ySplit="1" topLeftCell="A2" activePane="bottomLeft" state="frozen"/>
      <selection activeCell="C22" sqref="C22"/>
      <selection pane="bottomLeft" activeCell="C22" sqref="C22"/>
    </sheetView>
  </sheetViews>
  <sheetFormatPr defaultRowHeight="14.5" x14ac:dyDescent="0.35"/>
  <cols>
    <col min="1" max="1" width="8.7265625" style="1"/>
    <col min="3" max="28" width="8.7265625" style="1"/>
  </cols>
  <sheetData>
    <row r="1" spans="1:28" x14ac:dyDescent="0.35">
      <c r="A1" s="1" t="s">
        <v>746</v>
      </c>
      <c r="B1" t="s">
        <v>747</v>
      </c>
      <c r="C1" s="1" t="s">
        <v>748</v>
      </c>
      <c r="D1" s="1" t="s">
        <v>749</v>
      </c>
      <c r="E1" s="1" t="s">
        <v>750</v>
      </c>
      <c r="F1" s="1" t="s">
        <v>751</v>
      </c>
      <c r="G1" s="1" t="s">
        <v>752</v>
      </c>
      <c r="H1" s="1" t="s">
        <v>753</v>
      </c>
      <c r="I1" s="1" t="s">
        <v>754</v>
      </c>
      <c r="J1" s="1" t="s">
        <v>755</v>
      </c>
      <c r="K1" s="1" t="s">
        <v>756</v>
      </c>
      <c r="L1" s="1" t="s">
        <v>757</v>
      </c>
      <c r="M1" s="1" t="s">
        <v>758</v>
      </c>
      <c r="N1" s="1" t="s">
        <v>759</v>
      </c>
      <c r="O1" s="1" t="s">
        <v>760</v>
      </c>
      <c r="P1" s="1" t="s">
        <v>761</v>
      </c>
      <c r="Q1" s="1" t="s">
        <v>762</v>
      </c>
      <c r="R1" s="1" t="s">
        <v>763</v>
      </c>
      <c r="S1" s="1" t="s">
        <v>764</v>
      </c>
      <c r="T1" s="1" t="s">
        <v>765</v>
      </c>
      <c r="U1" s="1" t="s">
        <v>766</v>
      </c>
      <c r="V1" s="1" t="s">
        <v>767</v>
      </c>
      <c r="W1" s="1" t="s">
        <v>768</v>
      </c>
      <c r="X1" s="1" t="s">
        <v>769</v>
      </c>
      <c r="Y1" s="1" t="s">
        <v>770</v>
      </c>
      <c r="Z1" s="1" t="s">
        <v>771</v>
      </c>
      <c r="AA1" s="1" t="s">
        <v>772</v>
      </c>
      <c r="AB1" s="1" t="s">
        <v>773</v>
      </c>
    </row>
    <row r="2" spans="1:28" x14ac:dyDescent="0.35">
      <c r="A2" s="1">
        <v>92</v>
      </c>
      <c r="B2" t="s">
        <v>28</v>
      </c>
      <c r="D2" s="1" t="s">
        <v>1</v>
      </c>
      <c r="E2" s="1">
        <v>16</v>
      </c>
      <c r="F2" s="1">
        <v>59</v>
      </c>
      <c r="G2" s="1">
        <v>51</v>
      </c>
      <c r="H2" s="1">
        <v>30</v>
      </c>
      <c r="I2" s="19">
        <v>0.58799999999999997</v>
      </c>
      <c r="J2" s="1">
        <v>24</v>
      </c>
      <c r="K2" s="1">
        <v>12</v>
      </c>
      <c r="L2" s="1">
        <v>7</v>
      </c>
      <c r="M2" s="1">
        <v>7</v>
      </c>
      <c r="N2" s="1">
        <v>4</v>
      </c>
      <c r="O2" s="1">
        <v>31</v>
      </c>
      <c r="P2" s="1">
        <v>4</v>
      </c>
      <c r="Q2" s="1">
        <v>0</v>
      </c>
      <c r="R2" s="1">
        <v>3</v>
      </c>
      <c r="S2" s="1">
        <v>8</v>
      </c>
      <c r="T2" s="1">
        <v>0</v>
      </c>
      <c r="U2" s="1">
        <v>0</v>
      </c>
      <c r="V2" s="1">
        <v>0</v>
      </c>
      <c r="W2" s="1">
        <v>63</v>
      </c>
      <c r="X2" s="1">
        <v>1</v>
      </c>
      <c r="Y2" s="1">
        <v>1</v>
      </c>
      <c r="Z2" s="1">
        <v>1.2350000000000001</v>
      </c>
      <c r="AA2" s="1">
        <v>1.879</v>
      </c>
      <c r="AB2" s="2">
        <v>0.64407000000000003</v>
      </c>
    </row>
    <row r="3" spans="1:28" x14ac:dyDescent="0.35">
      <c r="A3" s="1">
        <v>5</v>
      </c>
      <c r="B3" t="s">
        <v>0</v>
      </c>
      <c r="D3" s="1" t="s">
        <v>1</v>
      </c>
      <c r="E3" s="1">
        <v>18</v>
      </c>
      <c r="F3" s="1">
        <v>69</v>
      </c>
      <c r="G3" s="1">
        <v>58</v>
      </c>
      <c r="H3" s="1">
        <v>31</v>
      </c>
      <c r="I3" s="19">
        <v>0.53400000000000003</v>
      </c>
      <c r="J3" s="1">
        <v>21</v>
      </c>
      <c r="K3" s="1">
        <v>24</v>
      </c>
      <c r="L3" s="1">
        <v>5</v>
      </c>
      <c r="M3" s="1">
        <v>0</v>
      </c>
      <c r="N3" s="1">
        <v>2</v>
      </c>
      <c r="O3" s="1">
        <v>22</v>
      </c>
      <c r="P3" s="1">
        <v>1</v>
      </c>
      <c r="Q3" s="1">
        <v>0</v>
      </c>
      <c r="R3" s="1">
        <v>2</v>
      </c>
      <c r="S3" s="1">
        <v>8</v>
      </c>
      <c r="T3" s="1">
        <v>1</v>
      </c>
      <c r="U3" s="1">
        <v>0</v>
      </c>
      <c r="V3" s="1">
        <v>2</v>
      </c>
      <c r="W3" s="1">
        <v>42</v>
      </c>
      <c r="X3" s="1">
        <v>1</v>
      </c>
      <c r="Y3" s="1">
        <v>1</v>
      </c>
      <c r="Z3" s="1">
        <v>0.72399999999999998</v>
      </c>
      <c r="AA3" s="1">
        <v>1.304</v>
      </c>
      <c r="AB3" s="2">
        <v>0.57970999999999995</v>
      </c>
    </row>
    <row r="4" spans="1:28" x14ac:dyDescent="0.35">
      <c r="A4" s="1">
        <v>14</v>
      </c>
      <c r="B4" t="s">
        <v>78</v>
      </c>
      <c r="D4" s="1" t="s">
        <v>1</v>
      </c>
      <c r="E4" s="1">
        <v>12</v>
      </c>
      <c r="F4" s="1">
        <v>48</v>
      </c>
      <c r="G4" s="1">
        <v>40</v>
      </c>
      <c r="H4" s="1">
        <v>26</v>
      </c>
      <c r="I4" s="1">
        <v>0.65</v>
      </c>
      <c r="J4" s="1">
        <v>15</v>
      </c>
      <c r="K4" s="1">
        <v>13</v>
      </c>
      <c r="L4" s="1">
        <v>12</v>
      </c>
      <c r="M4" s="1">
        <v>0</v>
      </c>
      <c r="N4" s="1">
        <v>1</v>
      </c>
      <c r="O4" s="1">
        <v>24</v>
      </c>
      <c r="P4" s="1">
        <v>4</v>
      </c>
      <c r="Q4" s="1">
        <v>0</v>
      </c>
      <c r="R4" s="1">
        <v>3</v>
      </c>
      <c r="S4" s="1">
        <v>7</v>
      </c>
      <c r="T4" s="1">
        <v>0</v>
      </c>
      <c r="U4" s="1">
        <v>0</v>
      </c>
      <c r="V4" s="1">
        <v>1</v>
      </c>
      <c r="W4" s="1">
        <v>41</v>
      </c>
      <c r="X4" s="1">
        <v>1</v>
      </c>
      <c r="Y4" s="1">
        <v>0</v>
      </c>
      <c r="Z4" s="1">
        <v>1.0249999999999999</v>
      </c>
      <c r="AA4" s="1">
        <v>1.712</v>
      </c>
      <c r="AB4" s="2">
        <v>0.6875</v>
      </c>
    </row>
    <row r="5" spans="1:28" x14ac:dyDescent="0.35">
      <c r="A5" s="1">
        <v>14</v>
      </c>
      <c r="B5" t="s">
        <v>20</v>
      </c>
      <c r="D5" s="1" t="s">
        <v>3</v>
      </c>
      <c r="E5" s="1">
        <v>16</v>
      </c>
      <c r="F5" s="1">
        <v>62</v>
      </c>
      <c r="G5" s="1">
        <v>50</v>
      </c>
      <c r="H5" s="1">
        <v>25</v>
      </c>
      <c r="I5" s="19">
        <v>0.5</v>
      </c>
      <c r="J5" s="1">
        <v>24</v>
      </c>
      <c r="K5" s="1">
        <v>15</v>
      </c>
      <c r="L5" s="1">
        <v>6</v>
      </c>
      <c r="M5" s="1">
        <v>3</v>
      </c>
      <c r="N5" s="1">
        <v>1</v>
      </c>
      <c r="O5" s="1">
        <v>13</v>
      </c>
      <c r="P5" s="1">
        <v>5</v>
      </c>
      <c r="Q5" s="1">
        <v>0</v>
      </c>
      <c r="R5" s="1">
        <v>5</v>
      </c>
      <c r="S5" s="1">
        <v>12</v>
      </c>
      <c r="T5" s="1">
        <v>0</v>
      </c>
      <c r="U5" s="1">
        <v>0</v>
      </c>
      <c r="V5" s="1">
        <v>0</v>
      </c>
      <c r="W5" s="1">
        <v>40</v>
      </c>
      <c r="X5" s="1">
        <v>0</v>
      </c>
      <c r="Y5" s="1">
        <v>0</v>
      </c>
      <c r="Z5" s="1">
        <v>0.8</v>
      </c>
      <c r="AA5" s="1">
        <v>1.397</v>
      </c>
      <c r="AB5" s="2">
        <v>0.59677000000000002</v>
      </c>
    </row>
    <row r="6" spans="1:28" x14ac:dyDescent="0.35">
      <c r="A6" s="1">
        <v>7</v>
      </c>
      <c r="B6" t="s">
        <v>961</v>
      </c>
      <c r="D6" s="1" t="s">
        <v>48</v>
      </c>
      <c r="E6" s="1">
        <v>13</v>
      </c>
      <c r="F6" s="1">
        <v>56</v>
      </c>
      <c r="G6" s="1">
        <v>49</v>
      </c>
      <c r="H6" s="1">
        <v>24</v>
      </c>
      <c r="I6" s="19">
        <v>0.49</v>
      </c>
      <c r="J6" s="1">
        <v>17</v>
      </c>
      <c r="K6" s="1">
        <v>14</v>
      </c>
      <c r="L6" s="1">
        <v>7</v>
      </c>
      <c r="M6" s="1">
        <v>2</v>
      </c>
      <c r="N6" s="1">
        <v>1</v>
      </c>
      <c r="O6" s="1">
        <v>11</v>
      </c>
      <c r="P6" s="1">
        <v>12</v>
      </c>
      <c r="Q6" s="1">
        <v>1</v>
      </c>
      <c r="R6" s="1">
        <v>7</v>
      </c>
      <c r="S6" s="1">
        <v>5</v>
      </c>
      <c r="T6" s="1">
        <v>1</v>
      </c>
      <c r="U6" s="1">
        <v>0</v>
      </c>
      <c r="V6" s="1">
        <v>1</v>
      </c>
      <c r="W6" s="1">
        <v>38</v>
      </c>
      <c r="X6" s="1">
        <v>1</v>
      </c>
      <c r="Y6" s="1">
        <v>0</v>
      </c>
      <c r="Z6" s="1">
        <v>0.77600000000000002</v>
      </c>
      <c r="AA6" s="1">
        <v>1.3109999999999999</v>
      </c>
      <c r="AB6" s="2">
        <v>0.53571000000000002</v>
      </c>
    </row>
    <row r="7" spans="1:28" x14ac:dyDescent="0.35">
      <c r="A7" s="1">
        <v>24</v>
      </c>
      <c r="B7" t="s">
        <v>12</v>
      </c>
      <c r="D7" s="1" t="s">
        <v>13</v>
      </c>
      <c r="E7" s="1">
        <v>18</v>
      </c>
      <c r="F7" s="1">
        <v>64</v>
      </c>
      <c r="G7" s="1">
        <v>58</v>
      </c>
      <c r="H7" s="1">
        <v>25</v>
      </c>
      <c r="I7" s="19">
        <v>0.43099999999999999</v>
      </c>
      <c r="J7" s="1">
        <v>10</v>
      </c>
      <c r="K7" s="1">
        <v>17</v>
      </c>
      <c r="L7" s="1">
        <v>5</v>
      </c>
      <c r="M7" s="1">
        <v>2</v>
      </c>
      <c r="N7" s="1">
        <v>1</v>
      </c>
      <c r="O7" s="1">
        <v>21</v>
      </c>
      <c r="P7" s="1">
        <v>1</v>
      </c>
      <c r="Q7" s="1">
        <v>0</v>
      </c>
      <c r="R7" s="1">
        <v>4</v>
      </c>
      <c r="S7" s="1">
        <v>4</v>
      </c>
      <c r="T7" s="1">
        <v>1</v>
      </c>
      <c r="U7" s="1">
        <v>0</v>
      </c>
      <c r="V7" s="1">
        <v>1</v>
      </c>
      <c r="W7" s="1">
        <v>37</v>
      </c>
      <c r="X7" s="1">
        <v>0</v>
      </c>
      <c r="Y7" s="1">
        <v>0</v>
      </c>
      <c r="Z7" s="1">
        <v>0.63800000000000001</v>
      </c>
      <c r="AA7" s="1">
        <v>1.107</v>
      </c>
      <c r="AB7" s="2">
        <v>0.46875</v>
      </c>
    </row>
    <row r="8" spans="1:28" x14ac:dyDescent="0.35">
      <c r="B8" t="s">
        <v>23</v>
      </c>
      <c r="C8"/>
      <c r="D8" s="1" t="s">
        <v>7</v>
      </c>
      <c r="E8" s="1">
        <v>17</v>
      </c>
      <c r="F8" s="1">
        <v>60</v>
      </c>
      <c r="G8" s="1">
        <v>45</v>
      </c>
      <c r="H8" s="1">
        <v>22</v>
      </c>
      <c r="I8" s="1">
        <v>0.48899999999999999</v>
      </c>
      <c r="J8" s="19">
        <v>18</v>
      </c>
      <c r="K8" s="1">
        <v>14</v>
      </c>
      <c r="L8" s="1">
        <v>5</v>
      </c>
      <c r="M8" s="1">
        <v>0</v>
      </c>
      <c r="N8" s="1">
        <v>3</v>
      </c>
      <c r="O8" s="1">
        <v>27</v>
      </c>
      <c r="P8" s="1">
        <v>1</v>
      </c>
      <c r="Q8" s="1">
        <v>0</v>
      </c>
      <c r="R8" s="1">
        <v>5</v>
      </c>
      <c r="S8" s="1">
        <v>10</v>
      </c>
      <c r="T8" s="1">
        <v>5</v>
      </c>
      <c r="U8" s="1">
        <v>0</v>
      </c>
      <c r="V8" s="1">
        <v>0</v>
      </c>
      <c r="W8" s="1">
        <v>36</v>
      </c>
      <c r="X8" s="1">
        <v>0</v>
      </c>
      <c r="Y8" s="1">
        <v>2</v>
      </c>
      <c r="Z8" s="1">
        <v>0.8</v>
      </c>
      <c r="AA8" s="1">
        <v>1.417</v>
      </c>
      <c r="AB8" s="2">
        <v>0.61667000000000005</v>
      </c>
    </row>
    <row r="9" spans="1:28" x14ac:dyDescent="0.35">
      <c r="A9" s="1">
        <v>7</v>
      </c>
      <c r="B9" t="s">
        <v>58</v>
      </c>
      <c r="D9" s="1" t="s">
        <v>11</v>
      </c>
      <c r="E9" s="1">
        <v>13</v>
      </c>
      <c r="F9" s="1">
        <v>50</v>
      </c>
      <c r="G9" s="1">
        <v>46</v>
      </c>
      <c r="H9" s="1">
        <v>24</v>
      </c>
      <c r="I9" s="1">
        <v>0.52200000000000002</v>
      </c>
      <c r="J9" s="1">
        <v>17</v>
      </c>
      <c r="K9" s="1">
        <v>14</v>
      </c>
      <c r="L9" s="1">
        <v>9</v>
      </c>
      <c r="M9" s="1">
        <v>1</v>
      </c>
      <c r="N9" s="1">
        <v>0</v>
      </c>
      <c r="O9" s="1">
        <v>11</v>
      </c>
      <c r="P9" s="1">
        <v>9</v>
      </c>
      <c r="Q9" s="1">
        <v>1</v>
      </c>
      <c r="R9" s="1">
        <v>2</v>
      </c>
      <c r="S9" s="1">
        <v>3</v>
      </c>
      <c r="T9" s="1">
        <v>1</v>
      </c>
      <c r="U9" s="1">
        <v>0</v>
      </c>
      <c r="V9" s="1">
        <v>0</v>
      </c>
      <c r="W9" s="1">
        <v>35</v>
      </c>
      <c r="X9" s="1">
        <v>2</v>
      </c>
      <c r="Y9" s="1">
        <v>0</v>
      </c>
      <c r="Z9" s="1">
        <v>0.76100000000000001</v>
      </c>
      <c r="AA9" s="1">
        <v>1.321</v>
      </c>
      <c r="AB9" s="2">
        <v>0.56000000000000005</v>
      </c>
    </row>
    <row r="10" spans="1:28" x14ac:dyDescent="0.35">
      <c r="A10" s="1">
        <v>2</v>
      </c>
      <c r="B10" t="s">
        <v>16</v>
      </c>
      <c r="D10" s="1" t="s">
        <v>9</v>
      </c>
      <c r="E10" s="1">
        <v>18</v>
      </c>
      <c r="F10" s="1">
        <v>62</v>
      </c>
      <c r="G10" s="1">
        <v>47</v>
      </c>
      <c r="H10" s="1">
        <v>25</v>
      </c>
      <c r="I10" s="19">
        <v>0.53200000000000003</v>
      </c>
      <c r="J10" s="1">
        <v>23</v>
      </c>
      <c r="K10" s="1">
        <v>18</v>
      </c>
      <c r="L10" s="1">
        <v>5</v>
      </c>
      <c r="M10" s="1">
        <v>2</v>
      </c>
      <c r="N10" s="1">
        <v>0</v>
      </c>
      <c r="O10" s="1">
        <v>20</v>
      </c>
      <c r="P10" s="1">
        <v>11</v>
      </c>
      <c r="Q10" s="1">
        <v>0</v>
      </c>
      <c r="R10" s="1">
        <v>6</v>
      </c>
      <c r="S10" s="1">
        <v>11</v>
      </c>
      <c r="T10" s="1">
        <v>2</v>
      </c>
      <c r="U10" s="1">
        <v>0</v>
      </c>
      <c r="V10" s="1">
        <v>2</v>
      </c>
      <c r="W10" s="1">
        <v>34</v>
      </c>
      <c r="X10" s="1">
        <v>2</v>
      </c>
      <c r="Y10" s="1">
        <v>0</v>
      </c>
      <c r="Z10" s="1">
        <v>0.72299999999999998</v>
      </c>
      <c r="AA10" s="1">
        <v>1.3360000000000001</v>
      </c>
      <c r="AB10" s="2">
        <v>0.6129</v>
      </c>
    </row>
    <row r="11" spans="1:28" x14ac:dyDescent="0.35">
      <c r="A11" s="1">
        <v>84</v>
      </c>
      <c r="B11" t="s">
        <v>965</v>
      </c>
      <c r="D11" s="1" t="s">
        <v>13</v>
      </c>
      <c r="E11" s="1">
        <v>16</v>
      </c>
      <c r="F11" s="1">
        <v>55</v>
      </c>
      <c r="G11" s="1">
        <v>50</v>
      </c>
      <c r="H11" s="1">
        <v>22</v>
      </c>
      <c r="I11" s="19">
        <v>0.44</v>
      </c>
      <c r="J11" s="1">
        <v>14</v>
      </c>
      <c r="K11" s="1">
        <v>14</v>
      </c>
      <c r="L11" s="1">
        <v>5</v>
      </c>
      <c r="M11" s="1">
        <v>2</v>
      </c>
      <c r="N11" s="1">
        <v>1</v>
      </c>
      <c r="O11" s="1">
        <v>7</v>
      </c>
      <c r="P11" s="1">
        <v>5</v>
      </c>
      <c r="Q11" s="1">
        <v>0</v>
      </c>
      <c r="R11" s="1">
        <v>2</v>
      </c>
      <c r="S11" s="1">
        <v>3</v>
      </c>
      <c r="T11" s="1">
        <v>1</v>
      </c>
      <c r="U11" s="1">
        <v>0</v>
      </c>
      <c r="V11" s="1">
        <v>1</v>
      </c>
      <c r="W11" s="1">
        <v>34</v>
      </c>
      <c r="X11" s="1">
        <v>0</v>
      </c>
      <c r="Y11" s="1">
        <v>0</v>
      </c>
      <c r="Z11" s="1">
        <v>0.68</v>
      </c>
      <c r="AA11" s="1">
        <v>1.153</v>
      </c>
      <c r="AB11" s="2">
        <v>0.47272999999999998</v>
      </c>
    </row>
    <row r="12" spans="1:28" x14ac:dyDescent="0.35">
      <c r="A12" s="1">
        <v>17</v>
      </c>
      <c r="B12" t="s">
        <v>91</v>
      </c>
      <c r="D12" s="1" t="s">
        <v>50</v>
      </c>
      <c r="E12" s="1">
        <v>15</v>
      </c>
      <c r="F12" s="1">
        <v>47</v>
      </c>
      <c r="G12" s="1">
        <v>44</v>
      </c>
      <c r="H12" s="1">
        <v>24</v>
      </c>
      <c r="I12" s="1">
        <v>0.54500000000000004</v>
      </c>
      <c r="J12" s="1">
        <v>11</v>
      </c>
      <c r="K12" s="1">
        <v>15</v>
      </c>
      <c r="L12" s="1">
        <v>9</v>
      </c>
      <c r="M12" s="1">
        <v>0</v>
      </c>
      <c r="N12" s="1">
        <v>0</v>
      </c>
      <c r="O12" s="1">
        <v>11</v>
      </c>
      <c r="P12" s="1">
        <v>2</v>
      </c>
      <c r="Q12" s="1">
        <v>0</v>
      </c>
      <c r="R12" s="1">
        <v>3</v>
      </c>
      <c r="S12" s="1">
        <v>2</v>
      </c>
      <c r="T12" s="1">
        <v>0</v>
      </c>
      <c r="U12" s="1">
        <v>0</v>
      </c>
      <c r="V12" s="1">
        <v>1</v>
      </c>
      <c r="W12" s="1">
        <v>33</v>
      </c>
      <c r="X12" s="1">
        <v>0</v>
      </c>
      <c r="Y12" s="1">
        <v>0</v>
      </c>
      <c r="Z12" s="1">
        <v>0.75</v>
      </c>
      <c r="AA12" s="1">
        <v>1.3029999999999999</v>
      </c>
      <c r="AB12" s="2">
        <v>0.55318999999999996</v>
      </c>
    </row>
    <row r="13" spans="1:28" x14ac:dyDescent="0.35">
      <c r="A13" s="1">
        <v>20</v>
      </c>
      <c r="B13" t="s">
        <v>962</v>
      </c>
      <c r="D13" s="1" t="s">
        <v>125</v>
      </c>
      <c r="E13" s="1">
        <v>15</v>
      </c>
      <c r="F13" s="1">
        <v>56</v>
      </c>
      <c r="G13" s="1">
        <v>46</v>
      </c>
      <c r="H13" s="1">
        <v>22</v>
      </c>
      <c r="I13" s="19">
        <v>0.47799999999999998</v>
      </c>
      <c r="J13" s="1">
        <v>17</v>
      </c>
      <c r="K13" s="1">
        <v>15</v>
      </c>
      <c r="L13" s="1">
        <v>4</v>
      </c>
      <c r="M13" s="1">
        <v>2</v>
      </c>
      <c r="N13" s="1">
        <v>1</v>
      </c>
      <c r="O13" s="1">
        <v>16</v>
      </c>
      <c r="P13" s="1">
        <v>11</v>
      </c>
      <c r="Q13" s="1">
        <v>0</v>
      </c>
      <c r="R13" s="1">
        <v>3</v>
      </c>
      <c r="S13" s="1">
        <v>3</v>
      </c>
      <c r="T13" s="1">
        <v>3</v>
      </c>
      <c r="U13" s="1">
        <v>3</v>
      </c>
      <c r="V13" s="1">
        <v>1</v>
      </c>
      <c r="W13" s="1">
        <v>33</v>
      </c>
      <c r="X13" s="1">
        <v>1</v>
      </c>
      <c r="Y13" s="1">
        <v>0</v>
      </c>
      <c r="Z13" s="1">
        <v>0.71699999999999997</v>
      </c>
      <c r="AA13" s="1">
        <v>1.2170000000000001</v>
      </c>
      <c r="AB13" s="2">
        <v>0.5</v>
      </c>
    </row>
    <row r="14" spans="1:28" x14ac:dyDescent="0.35">
      <c r="A14" s="1">
        <v>5</v>
      </c>
      <c r="B14" t="s">
        <v>2</v>
      </c>
      <c r="D14" s="1" t="s">
        <v>3</v>
      </c>
      <c r="E14" s="1">
        <v>18</v>
      </c>
      <c r="F14" s="1">
        <v>68</v>
      </c>
      <c r="G14" s="1">
        <v>61</v>
      </c>
      <c r="H14" s="1">
        <v>29</v>
      </c>
      <c r="I14" s="19">
        <v>0.47499999999999998</v>
      </c>
      <c r="J14" s="1">
        <v>27</v>
      </c>
      <c r="K14" s="1">
        <v>25</v>
      </c>
      <c r="L14" s="1">
        <v>4</v>
      </c>
      <c r="M14" s="1">
        <v>0</v>
      </c>
      <c r="N14" s="1">
        <v>0</v>
      </c>
      <c r="O14" s="1">
        <v>17</v>
      </c>
      <c r="P14" s="1">
        <v>13</v>
      </c>
      <c r="Q14" s="1">
        <v>0</v>
      </c>
      <c r="R14" s="1">
        <v>3</v>
      </c>
      <c r="S14" s="1">
        <v>4</v>
      </c>
      <c r="T14" s="1">
        <v>1</v>
      </c>
      <c r="U14" s="1">
        <v>0</v>
      </c>
      <c r="V14" s="1">
        <v>2</v>
      </c>
      <c r="W14" s="1">
        <v>33</v>
      </c>
      <c r="X14" s="1">
        <v>6</v>
      </c>
      <c r="Y14" s="1">
        <v>2</v>
      </c>
      <c r="Z14" s="1">
        <v>0.54100000000000004</v>
      </c>
      <c r="AA14" s="1">
        <v>1.0409999999999999</v>
      </c>
      <c r="AB14" s="2">
        <v>0.5</v>
      </c>
    </row>
    <row r="15" spans="1:28" x14ac:dyDescent="0.35">
      <c r="A15" s="1">
        <v>1</v>
      </c>
      <c r="B15" t="s">
        <v>18</v>
      </c>
      <c r="D15" s="1" t="s">
        <v>19</v>
      </c>
      <c r="E15" s="1">
        <v>17</v>
      </c>
      <c r="F15" s="1">
        <v>62</v>
      </c>
      <c r="G15" s="1">
        <v>40</v>
      </c>
      <c r="H15" s="1">
        <v>24</v>
      </c>
      <c r="I15" s="19">
        <v>0.6</v>
      </c>
      <c r="J15" s="1">
        <v>26</v>
      </c>
      <c r="K15" s="1">
        <v>16</v>
      </c>
      <c r="L15" s="1">
        <v>8</v>
      </c>
      <c r="M15" s="1">
        <v>0</v>
      </c>
      <c r="N15" s="1">
        <v>0</v>
      </c>
      <c r="O15" s="1">
        <v>25</v>
      </c>
      <c r="P15" s="1">
        <v>10</v>
      </c>
      <c r="Q15" s="1">
        <v>1</v>
      </c>
      <c r="R15" s="1">
        <v>4</v>
      </c>
      <c r="S15" s="1">
        <v>19</v>
      </c>
      <c r="T15" s="1">
        <v>2</v>
      </c>
      <c r="U15" s="1">
        <v>0</v>
      </c>
      <c r="V15" s="1">
        <v>1</v>
      </c>
      <c r="W15" s="1">
        <v>32</v>
      </c>
      <c r="X15" s="1">
        <v>1</v>
      </c>
      <c r="Y15" s="1">
        <v>0</v>
      </c>
      <c r="Z15" s="1">
        <v>0.8</v>
      </c>
      <c r="AA15" s="1">
        <v>1.526</v>
      </c>
      <c r="AB15" s="2">
        <v>0.72580999999999996</v>
      </c>
    </row>
    <row r="16" spans="1:28" x14ac:dyDescent="0.35">
      <c r="A16" s="1">
        <v>3</v>
      </c>
      <c r="B16" t="s">
        <v>8</v>
      </c>
      <c r="D16" s="1" t="s">
        <v>9</v>
      </c>
      <c r="E16" s="1">
        <v>18</v>
      </c>
      <c r="F16" s="1">
        <v>64</v>
      </c>
      <c r="G16" s="1">
        <v>54</v>
      </c>
      <c r="H16" s="1">
        <v>28</v>
      </c>
      <c r="I16" s="19">
        <v>0.51900000000000002</v>
      </c>
      <c r="J16" s="1">
        <v>21</v>
      </c>
      <c r="K16" s="1">
        <v>24</v>
      </c>
      <c r="L16" s="1">
        <v>4</v>
      </c>
      <c r="M16" s="1">
        <v>0</v>
      </c>
      <c r="N16" s="1">
        <v>0</v>
      </c>
      <c r="O16" s="1">
        <v>12</v>
      </c>
      <c r="P16" s="1">
        <v>20</v>
      </c>
      <c r="Q16" s="1">
        <v>0</v>
      </c>
      <c r="R16" s="1">
        <v>3</v>
      </c>
      <c r="S16" s="1">
        <v>7</v>
      </c>
      <c r="T16" s="1">
        <v>3</v>
      </c>
      <c r="U16" s="1">
        <v>0</v>
      </c>
      <c r="V16" s="1">
        <v>0</v>
      </c>
      <c r="W16" s="1">
        <v>32</v>
      </c>
      <c r="X16" s="1">
        <v>2</v>
      </c>
      <c r="Y16" s="1">
        <v>0</v>
      </c>
      <c r="Z16" s="1">
        <v>0.59299999999999997</v>
      </c>
      <c r="AA16" s="1">
        <v>1.1859999999999999</v>
      </c>
      <c r="AB16" s="2">
        <v>0.59375</v>
      </c>
    </row>
    <row r="17" spans="1:28" x14ac:dyDescent="0.35">
      <c r="A17" s="1">
        <v>10</v>
      </c>
      <c r="B17" t="s">
        <v>737</v>
      </c>
      <c r="D17" s="1" t="s">
        <v>15</v>
      </c>
      <c r="E17" s="1">
        <v>16</v>
      </c>
      <c r="F17" s="1">
        <v>53</v>
      </c>
      <c r="G17" s="1">
        <v>40</v>
      </c>
      <c r="H17" s="1">
        <v>20</v>
      </c>
      <c r="I17" s="1">
        <v>0.5</v>
      </c>
      <c r="J17" s="1">
        <v>19</v>
      </c>
      <c r="K17" s="1">
        <v>9</v>
      </c>
      <c r="L17" s="1">
        <v>10</v>
      </c>
      <c r="M17" s="1">
        <v>1</v>
      </c>
      <c r="N17" s="1">
        <v>0</v>
      </c>
      <c r="O17" s="1">
        <v>15</v>
      </c>
      <c r="P17" s="1">
        <v>11</v>
      </c>
      <c r="Q17" s="1">
        <v>0</v>
      </c>
      <c r="R17" s="1">
        <v>10</v>
      </c>
      <c r="S17" s="1">
        <v>8</v>
      </c>
      <c r="T17" s="1">
        <v>4</v>
      </c>
      <c r="U17" s="1">
        <v>0</v>
      </c>
      <c r="V17" s="1">
        <v>1</v>
      </c>
      <c r="W17" s="1">
        <v>32</v>
      </c>
      <c r="X17" s="1">
        <v>0</v>
      </c>
      <c r="Y17" s="1">
        <v>0</v>
      </c>
      <c r="Z17" s="1">
        <v>0.8</v>
      </c>
      <c r="AA17" s="1">
        <v>1.4039999999999999</v>
      </c>
      <c r="AB17" s="2">
        <v>0.60377000000000003</v>
      </c>
    </row>
    <row r="18" spans="1:28" x14ac:dyDescent="0.35">
      <c r="A18" s="1">
        <v>3</v>
      </c>
      <c r="B18" t="s">
        <v>25</v>
      </c>
      <c r="D18" s="1" t="s">
        <v>11</v>
      </c>
      <c r="E18" s="1">
        <v>16</v>
      </c>
      <c r="F18" s="1">
        <v>59</v>
      </c>
      <c r="G18" s="1">
        <v>47</v>
      </c>
      <c r="H18" s="1">
        <v>18</v>
      </c>
      <c r="I18" s="19">
        <v>0.38300000000000001</v>
      </c>
      <c r="J18" s="1">
        <v>14</v>
      </c>
      <c r="K18" s="1">
        <v>8</v>
      </c>
      <c r="L18" s="1">
        <v>7</v>
      </c>
      <c r="M18" s="1">
        <v>2</v>
      </c>
      <c r="N18" s="1">
        <v>1</v>
      </c>
      <c r="O18" s="1">
        <v>16</v>
      </c>
      <c r="P18" s="1">
        <v>1</v>
      </c>
      <c r="Q18" s="1">
        <v>1</v>
      </c>
      <c r="R18" s="1">
        <v>7</v>
      </c>
      <c r="S18" s="1">
        <v>9</v>
      </c>
      <c r="T18" s="1">
        <v>3</v>
      </c>
      <c r="U18" s="1">
        <v>0</v>
      </c>
      <c r="V18" s="1">
        <v>0</v>
      </c>
      <c r="W18" s="1">
        <v>32</v>
      </c>
      <c r="X18" s="1">
        <v>1</v>
      </c>
      <c r="Y18" s="1">
        <v>0</v>
      </c>
      <c r="Z18" s="1">
        <v>0.68100000000000005</v>
      </c>
      <c r="AA18" s="1">
        <v>1.1890000000000001</v>
      </c>
      <c r="AB18" s="2">
        <v>0.50848000000000004</v>
      </c>
    </row>
    <row r="19" spans="1:28" x14ac:dyDescent="0.35">
      <c r="B19" t="s">
        <v>6</v>
      </c>
      <c r="C19"/>
      <c r="D19" s="1" t="s">
        <v>7</v>
      </c>
      <c r="E19" s="1">
        <v>18</v>
      </c>
      <c r="F19" s="1">
        <v>65</v>
      </c>
      <c r="G19" s="1">
        <v>53</v>
      </c>
      <c r="H19" s="1">
        <v>24</v>
      </c>
      <c r="I19" s="1">
        <v>0.45300000000000001</v>
      </c>
      <c r="J19" s="19">
        <v>18</v>
      </c>
      <c r="K19" s="1">
        <v>20</v>
      </c>
      <c r="L19" s="1">
        <v>3</v>
      </c>
      <c r="M19" s="1">
        <v>1</v>
      </c>
      <c r="N19" s="1">
        <v>0</v>
      </c>
      <c r="O19" s="1">
        <v>5</v>
      </c>
      <c r="P19" s="1">
        <v>0</v>
      </c>
      <c r="Q19" s="1">
        <v>0</v>
      </c>
      <c r="R19" s="1">
        <v>4</v>
      </c>
      <c r="S19" s="1">
        <v>10</v>
      </c>
      <c r="T19" s="1">
        <v>2</v>
      </c>
      <c r="U19" s="1">
        <v>0</v>
      </c>
      <c r="V19" s="1">
        <v>0</v>
      </c>
      <c r="W19" s="1">
        <v>29</v>
      </c>
      <c r="X19" s="1">
        <v>0</v>
      </c>
      <c r="Y19" s="1">
        <v>2</v>
      </c>
      <c r="Z19" s="1">
        <v>0.54700000000000004</v>
      </c>
      <c r="AA19" s="1">
        <v>1.101</v>
      </c>
      <c r="AB19" s="2">
        <v>0.55384999999999995</v>
      </c>
    </row>
    <row r="20" spans="1:28" x14ac:dyDescent="0.35">
      <c r="A20" s="1">
        <v>33</v>
      </c>
      <c r="B20" t="s">
        <v>95</v>
      </c>
      <c r="D20" s="1" t="s">
        <v>9</v>
      </c>
      <c r="E20" s="1">
        <v>15</v>
      </c>
      <c r="F20" s="1">
        <v>46</v>
      </c>
      <c r="G20" s="1">
        <v>38</v>
      </c>
      <c r="H20" s="1">
        <v>16</v>
      </c>
      <c r="I20" s="1">
        <v>0.42099999999999999</v>
      </c>
      <c r="J20" s="1">
        <v>14</v>
      </c>
      <c r="K20" s="1">
        <v>9</v>
      </c>
      <c r="L20" s="1">
        <v>3</v>
      </c>
      <c r="M20" s="1">
        <v>2</v>
      </c>
      <c r="N20" s="1">
        <v>2</v>
      </c>
      <c r="O20" s="1">
        <v>17</v>
      </c>
      <c r="P20" s="1">
        <v>5</v>
      </c>
      <c r="Q20" s="1">
        <v>0</v>
      </c>
      <c r="R20" s="1">
        <v>8</v>
      </c>
      <c r="S20" s="1">
        <v>3</v>
      </c>
      <c r="T20" s="1">
        <v>2</v>
      </c>
      <c r="U20" s="1">
        <v>0</v>
      </c>
      <c r="V20" s="1">
        <v>3</v>
      </c>
      <c r="W20" s="1">
        <v>29</v>
      </c>
      <c r="X20" s="1">
        <v>0</v>
      </c>
      <c r="Y20" s="1">
        <v>0</v>
      </c>
      <c r="Z20" s="1">
        <v>0.76300000000000001</v>
      </c>
      <c r="AA20" s="1">
        <v>1.22</v>
      </c>
      <c r="AB20" s="2">
        <v>0.45651999999999998</v>
      </c>
    </row>
    <row r="21" spans="1:28" x14ac:dyDescent="0.35">
      <c r="A21" s="1">
        <v>27</v>
      </c>
      <c r="B21" t="s">
        <v>736</v>
      </c>
      <c r="D21" s="1" t="s">
        <v>13</v>
      </c>
      <c r="E21" s="1">
        <v>16</v>
      </c>
      <c r="F21" s="1">
        <v>56</v>
      </c>
      <c r="G21" s="1">
        <v>52</v>
      </c>
      <c r="H21" s="1">
        <v>21</v>
      </c>
      <c r="I21" s="19">
        <v>0.40400000000000003</v>
      </c>
      <c r="J21" s="1">
        <v>15</v>
      </c>
      <c r="K21" s="1">
        <v>13</v>
      </c>
      <c r="L21" s="1">
        <v>8</v>
      </c>
      <c r="M21" s="1">
        <v>0</v>
      </c>
      <c r="N21" s="1">
        <v>0</v>
      </c>
      <c r="O21" s="1">
        <v>12</v>
      </c>
      <c r="P21" s="1">
        <v>13</v>
      </c>
      <c r="Q21" s="1">
        <v>0</v>
      </c>
      <c r="R21" s="1">
        <v>5</v>
      </c>
      <c r="S21" s="1">
        <v>2</v>
      </c>
      <c r="T21" s="1">
        <v>1</v>
      </c>
      <c r="U21" s="1">
        <v>0</v>
      </c>
      <c r="V21" s="1">
        <v>1</v>
      </c>
      <c r="W21" s="1">
        <v>29</v>
      </c>
      <c r="X21" s="1">
        <v>0</v>
      </c>
      <c r="Y21" s="1">
        <v>0</v>
      </c>
      <c r="Z21" s="1">
        <v>0.55800000000000005</v>
      </c>
      <c r="AA21" s="1">
        <v>0.98599999999999999</v>
      </c>
      <c r="AB21" s="2">
        <v>0.42857000000000001</v>
      </c>
    </row>
    <row r="22" spans="1:28" x14ac:dyDescent="0.35">
      <c r="A22" s="1">
        <v>0</v>
      </c>
      <c r="B22" t="s">
        <v>52</v>
      </c>
      <c r="D22" s="1" t="s">
        <v>958</v>
      </c>
      <c r="E22" s="1">
        <v>16</v>
      </c>
      <c r="F22" s="1">
        <v>51</v>
      </c>
      <c r="G22" s="1">
        <v>49</v>
      </c>
      <c r="H22" s="1">
        <v>18</v>
      </c>
      <c r="I22" s="1">
        <v>0.36699999999999999</v>
      </c>
      <c r="J22" s="1">
        <v>12</v>
      </c>
      <c r="K22" s="1">
        <v>10</v>
      </c>
      <c r="L22" s="1">
        <v>5</v>
      </c>
      <c r="M22" s="1">
        <v>3</v>
      </c>
      <c r="N22" s="1">
        <v>0</v>
      </c>
      <c r="O22" s="1">
        <v>10</v>
      </c>
      <c r="P22" s="1">
        <v>3</v>
      </c>
      <c r="Q22" s="1">
        <v>1</v>
      </c>
      <c r="R22" s="1">
        <v>4</v>
      </c>
      <c r="S22" s="1">
        <v>2</v>
      </c>
      <c r="T22" s="1">
        <v>0</v>
      </c>
      <c r="U22" s="1">
        <v>0</v>
      </c>
      <c r="V22" s="1">
        <v>0</v>
      </c>
      <c r="W22" s="1">
        <v>29</v>
      </c>
      <c r="X22" s="1">
        <v>1</v>
      </c>
      <c r="Y22" s="1">
        <v>0</v>
      </c>
      <c r="Z22" s="1">
        <v>0.59199999999999997</v>
      </c>
      <c r="AA22" s="1">
        <v>0.98399999999999999</v>
      </c>
      <c r="AB22" s="2">
        <v>0.39216000000000001</v>
      </c>
    </row>
    <row r="23" spans="1:28" x14ac:dyDescent="0.35">
      <c r="A23" s="1">
        <v>22</v>
      </c>
      <c r="B23" t="s">
        <v>149</v>
      </c>
      <c r="D23" s="1" t="s">
        <v>1</v>
      </c>
      <c r="E23" s="1">
        <v>12</v>
      </c>
      <c r="F23" s="1">
        <v>41</v>
      </c>
      <c r="G23" s="1">
        <v>39</v>
      </c>
      <c r="H23" s="1">
        <v>20</v>
      </c>
      <c r="I23" s="1">
        <v>0.51300000000000001</v>
      </c>
      <c r="J23" s="1">
        <v>13</v>
      </c>
      <c r="K23" s="1">
        <v>16</v>
      </c>
      <c r="L23" s="1">
        <v>2</v>
      </c>
      <c r="M23" s="1">
        <v>0</v>
      </c>
      <c r="N23" s="1">
        <v>2</v>
      </c>
      <c r="O23" s="1">
        <v>10</v>
      </c>
      <c r="P23" s="1">
        <v>6</v>
      </c>
      <c r="Q23" s="1">
        <v>0</v>
      </c>
      <c r="R23" s="1">
        <v>6</v>
      </c>
      <c r="S23" s="1">
        <v>1</v>
      </c>
      <c r="T23" s="1">
        <v>1</v>
      </c>
      <c r="U23" s="1">
        <v>0</v>
      </c>
      <c r="V23" s="1">
        <v>0</v>
      </c>
      <c r="W23" s="1">
        <v>28</v>
      </c>
      <c r="X23" s="1">
        <v>0</v>
      </c>
      <c r="Y23" s="1">
        <v>0</v>
      </c>
      <c r="Z23" s="1">
        <v>0.71799999999999997</v>
      </c>
      <c r="AA23" s="1">
        <v>1.2549999999999999</v>
      </c>
      <c r="AB23" s="2">
        <v>0.53657999999999995</v>
      </c>
    </row>
    <row r="24" spans="1:28" x14ac:dyDescent="0.35">
      <c r="A24" s="1">
        <v>16</v>
      </c>
      <c r="B24" t="s">
        <v>163</v>
      </c>
      <c r="D24" s="1" t="s">
        <v>125</v>
      </c>
      <c r="E24" s="1">
        <v>13</v>
      </c>
      <c r="F24" s="1">
        <v>39</v>
      </c>
      <c r="G24" s="1">
        <v>37</v>
      </c>
      <c r="H24" s="1">
        <v>18</v>
      </c>
      <c r="I24" s="1">
        <v>0.48599999999999999</v>
      </c>
      <c r="J24" s="1">
        <v>9</v>
      </c>
      <c r="K24" s="1">
        <v>13</v>
      </c>
      <c r="L24" s="1">
        <v>2</v>
      </c>
      <c r="M24" s="1">
        <v>1</v>
      </c>
      <c r="N24" s="1">
        <v>2</v>
      </c>
      <c r="O24" s="1">
        <v>7</v>
      </c>
      <c r="P24" s="1">
        <v>3</v>
      </c>
      <c r="Q24" s="1">
        <v>0</v>
      </c>
      <c r="R24" s="1">
        <v>7</v>
      </c>
      <c r="S24" s="1">
        <v>2</v>
      </c>
      <c r="T24" s="1">
        <v>0</v>
      </c>
      <c r="U24" s="1">
        <v>0</v>
      </c>
      <c r="V24" s="1">
        <v>0</v>
      </c>
      <c r="W24" s="1">
        <v>28</v>
      </c>
      <c r="X24" s="1">
        <v>0</v>
      </c>
      <c r="Y24" s="1">
        <v>0</v>
      </c>
      <c r="Z24" s="1">
        <v>0.75700000000000001</v>
      </c>
      <c r="AA24" s="1">
        <v>1.27</v>
      </c>
      <c r="AB24" s="2">
        <v>0.51282000000000005</v>
      </c>
    </row>
    <row r="25" spans="1:28" x14ac:dyDescent="0.35">
      <c r="A25" s="1">
        <v>28</v>
      </c>
      <c r="B25" t="s">
        <v>218</v>
      </c>
      <c r="D25" s="1" t="s">
        <v>9</v>
      </c>
      <c r="E25" s="1">
        <v>11</v>
      </c>
      <c r="F25" s="1">
        <v>34</v>
      </c>
      <c r="G25" s="1">
        <v>29</v>
      </c>
      <c r="H25" s="1">
        <v>15</v>
      </c>
      <c r="I25" s="1">
        <v>0.51700000000000002</v>
      </c>
      <c r="J25" s="1">
        <v>12</v>
      </c>
      <c r="K25" s="1">
        <v>7</v>
      </c>
      <c r="L25" s="1">
        <v>6</v>
      </c>
      <c r="M25" s="1">
        <v>0</v>
      </c>
      <c r="N25" s="1">
        <v>2</v>
      </c>
      <c r="O25" s="1">
        <v>14</v>
      </c>
      <c r="P25" s="1">
        <v>5</v>
      </c>
      <c r="Q25" s="1">
        <v>0</v>
      </c>
      <c r="R25" s="1">
        <v>3</v>
      </c>
      <c r="S25" s="1">
        <v>5</v>
      </c>
      <c r="T25" s="1">
        <v>0</v>
      </c>
      <c r="U25" s="1">
        <v>0</v>
      </c>
      <c r="V25" s="1">
        <v>0</v>
      </c>
      <c r="W25" s="1">
        <v>27</v>
      </c>
      <c r="X25" s="1">
        <v>1</v>
      </c>
      <c r="Y25" s="1">
        <v>0</v>
      </c>
      <c r="Z25" s="1">
        <v>0.93100000000000005</v>
      </c>
      <c r="AA25" s="1">
        <v>1.5189999999999999</v>
      </c>
      <c r="AB25" s="2">
        <v>0.58823000000000003</v>
      </c>
    </row>
    <row r="26" spans="1:28" x14ac:dyDescent="0.35">
      <c r="A26" s="1">
        <v>1</v>
      </c>
      <c r="B26" t="s">
        <v>963</v>
      </c>
      <c r="D26" s="1" t="s">
        <v>3</v>
      </c>
      <c r="E26" s="1">
        <v>18</v>
      </c>
      <c r="F26" s="1">
        <v>56</v>
      </c>
      <c r="G26" s="1">
        <v>47</v>
      </c>
      <c r="H26" s="1">
        <v>22</v>
      </c>
      <c r="I26" s="19">
        <v>0.46800000000000003</v>
      </c>
      <c r="J26" s="1">
        <v>15</v>
      </c>
      <c r="K26" s="1">
        <v>18</v>
      </c>
      <c r="L26" s="1">
        <v>3</v>
      </c>
      <c r="M26" s="1">
        <v>1</v>
      </c>
      <c r="N26" s="1">
        <v>0</v>
      </c>
      <c r="O26" s="1">
        <v>17</v>
      </c>
      <c r="P26" s="1">
        <v>7</v>
      </c>
      <c r="Q26" s="1">
        <v>0</v>
      </c>
      <c r="R26" s="1">
        <v>3</v>
      </c>
      <c r="S26" s="1">
        <v>6</v>
      </c>
      <c r="T26" s="1">
        <v>3</v>
      </c>
      <c r="U26" s="1">
        <v>0</v>
      </c>
      <c r="V26" s="1">
        <v>0</v>
      </c>
      <c r="W26" s="1">
        <v>27</v>
      </c>
      <c r="X26" s="1">
        <v>2</v>
      </c>
      <c r="Y26" s="1">
        <v>0</v>
      </c>
      <c r="Z26" s="1">
        <v>0.57399999999999995</v>
      </c>
      <c r="AA26" s="1">
        <v>1.1279999999999999</v>
      </c>
      <c r="AB26" s="2">
        <v>0.55357000000000001</v>
      </c>
    </row>
    <row r="27" spans="1:28" x14ac:dyDescent="0.35">
      <c r="A27" s="1">
        <v>27</v>
      </c>
      <c r="B27" t="s">
        <v>116</v>
      </c>
      <c r="D27" s="1" t="s">
        <v>97</v>
      </c>
      <c r="E27" s="1">
        <v>16</v>
      </c>
      <c r="F27" s="1">
        <v>45</v>
      </c>
      <c r="G27" s="1">
        <v>40</v>
      </c>
      <c r="H27" s="1">
        <v>18</v>
      </c>
      <c r="I27" s="1">
        <v>0.45</v>
      </c>
      <c r="J27" s="1">
        <v>8</v>
      </c>
      <c r="K27" s="1">
        <v>12</v>
      </c>
      <c r="L27" s="1">
        <v>4</v>
      </c>
      <c r="M27" s="1">
        <v>1</v>
      </c>
      <c r="N27" s="1">
        <v>1</v>
      </c>
      <c r="O27" s="1">
        <v>10</v>
      </c>
      <c r="P27" s="1">
        <v>0</v>
      </c>
      <c r="Q27" s="1">
        <v>0</v>
      </c>
      <c r="R27" s="1">
        <v>3</v>
      </c>
      <c r="S27" s="1">
        <v>2</v>
      </c>
      <c r="T27" s="1">
        <v>3</v>
      </c>
      <c r="U27" s="1">
        <v>0</v>
      </c>
      <c r="V27" s="1">
        <v>0</v>
      </c>
      <c r="W27" s="1">
        <v>27</v>
      </c>
      <c r="X27" s="1">
        <v>0</v>
      </c>
      <c r="Y27" s="1">
        <v>0</v>
      </c>
      <c r="Z27" s="1">
        <v>0.67500000000000004</v>
      </c>
      <c r="AA27" s="1">
        <v>1.1859999999999999</v>
      </c>
      <c r="AB27" s="2">
        <v>0.51110999999999995</v>
      </c>
    </row>
    <row r="28" spans="1:28" x14ac:dyDescent="0.35">
      <c r="A28" s="1">
        <v>44</v>
      </c>
      <c r="B28" t="s">
        <v>10</v>
      </c>
      <c r="D28" s="1" t="s">
        <v>11</v>
      </c>
      <c r="E28" s="1">
        <v>17</v>
      </c>
      <c r="F28" s="1">
        <v>64</v>
      </c>
      <c r="G28" s="1">
        <v>55</v>
      </c>
      <c r="H28" s="1">
        <v>22</v>
      </c>
      <c r="I28" s="19">
        <v>0.4</v>
      </c>
      <c r="J28" s="1">
        <v>21</v>
      </c>
      <c r="K28" s="1">
        <v>17</v>
      </c>
      <c r="L28" s="1">
        <v>5</v>
      </c>
      <c r="M28" s="1">
        <v>0</v>
      </c>
      <c r="N28" s="1">
        <v>0</v>
      </c>
      <c r="O28" s="1">
        <v>17</v>
      </c>
      <c r="P28" s="1">
        <v>16</v>
      </c>
      <c r="Q28" s="1">
        <v>0</v>
      </c>
      <c r="R28" s="1">
        <v>1</v>
      </c>
      <c r="S28" s="1">
        <v>6</v>
      </c>
      <c r="T28" s="1">
        <v>1</v>
      </c>
      <c r="U28" s="1">
        <v>0</v>
      </c>
      <c r="V28" s="1">
        <v>2</v>
      </c>
      <c r="W28" s="1">
        <v>27</v>
      </c>
      <c r="X28" s="1">
        <v>1</v>
      </c>
      <c r="Y28" s="1">
        <v>0</v>
      </c>
      <c r="Z28" s="1">
        <v>0.49099999999999999</v>
      </c>
      <c r="AA28" s="1">
        <v>0.94399999999999995</v>
      </c>
      <c r="AB28" s="2">
        <v>0.45312999999999998</v>
      </c>
    </row>
    <row r="29" spans="1:28" x14ac:dyDescent="0.35">
      <c r="A29" s="1">
        <v>7</v>
      </c>
      <c r="B29" t="s">
        <v>124</v>
      </c>
      <c r="D29" s="1" t="s">
        <v>125</v>
      </c>
      <c r="E29" s="1">
        <v>14</v>
      </c>
      <c r="F29" s="1">
        <v>44</v>
      </c>
      <c r="G29" s="1">
        <v>33</v>
      </c>
      <c r="H29" s="1">
        <v>21</v>
      </c>
      <c r="I29" s="1">
        <v>0.63600000000000001</v>
      </c>
      <c r="J29" s="1">
        <v>16</v>
      </c>
      <c r="K29" s="1">
        <v>16</v>
      </c>
      <c r="L29" s="1">
        <v>5</v>
      </c>
      <c r="M29" s="1">
        <v>0</v>
      </c>
      <c r="N29" s="1">
        <v>0</v>
      </c>
      <c r="O29" s="1">
        <v>16</v>
      </c>
      <c r="P29" s="1">
        <v>0</v>
      </c>
      <c r="Q29" s="1">
        <v>0</v>
      </c>
      <c r="R29" s="1">
        <v>3</v>
      </c>
      <c r="S29" s="1">
        <v>10</v>
      </c>
      <c r="T29" s="1">
        <v>1</v>
      </c>
      <c r="U29" s="1">
        <v>0</v>
      </c>
      <c r="V29" s="1">
        <v>0</v>
      </c>
      <c r="W29" s="1">
        <v>26</v>
      </c>
      <c r="X29" s="1">
        <v>1</v>
      </c>
      <c r="Y29" s="1">
        <v>0</v>
      </c>
      <c r="Z29" s="1">
        <v>0.78800000000000003</v>
      </c>
      <c r="AA29" s="1">
        <v>1.5149999999999999</v>
      </c>
      <c r="AB29" s="2">
        <v>0.72726999999999997</v>
      </c>
    </row>
    <row r="30" spans="1:28" x14ac:dyDescent="0.35">
      <c r="B30" t="s">
        <v>249</v>
      </c>
      <c r="C30" s="3"/>
      <c r="D30" s="1" t="s">
        <v>7</v>
      </c>
      <c r="E30" s="1">
        <v>17</v>
      </c>
      <c r="F30" s="1">
        <v>31</v>
      </c>
      <c r="G30" s="1">
        <v>26</v>
      </c>
      <c r="H30" s="1">
        <v>13</v>
      </c>
      <c r="I30" s="1">
        <v>0.5</v>
      </c>
      <c r="J30" s="1">
        <v>10</v>
      </c>
      <c r="K30" s="1">
        <v>7</v>
      </c>
      <c r="L30" s="1">
        <v>2</v>
      </c>
      <c r="M30" s="1">
        <v>1</v>
      </c>
      <c r="N30" s="1">
        <v>3</v>
      </c>
      <c r="O30" s="1">
        <v>10</v>
      </c>
      <c r="P30" s="1">
        <v>1</v>
      </c>
      <c r="Q30" s="1">
        <v>0</v>
      </c>
      <c r="R30" s="1">
        <v>1</v>
      </c>
      <c r="S30" s="1">
        <v>5</v>
      </c>
      <c r="T30" s="1">
        <v>0</v>
      </c>
      <c r="U30" s="1">
        <v>0</v>
      </c>
      <c r="V30" s="1">
        <v>0</v>
      </c>
      <c r="W30" s="1">
        <v>26</v>
      </c>
      <c r="X30" s="1">
        <v>0</v>
      </c>
      <c r="Y30" s="1">
        <v>0</v>
      </c>
      <c r="Z30" s="1">
        <v>1</v>
      </c>
      <c r="AA30" s="1">
        <v>1.581</v>
      </c>
      <c r="AB30" s="2">
        <v>0.58064000000000004</v>
      </c>
    </row>
    <row r="31" spans="1:28" x14ac:dyDescent="0.35">
      <c r="A31" s="1">
        <v>12</v>
      </c>
      <c r="B31" t="s">
        <v>112</v>
      </c>
      <c r="D31" s="1" t="s">
        <v>15</v>
      </c>
      <c r="E31" s="1">
        <v>16</v>
      </c>
      <c r="F31" s="1">
        <v>45</v>
      </c>
      <c r="G31" s="1">
        <v>39</v>
      </c>
      <c r="H31" s="1">
        <v>18</v>
      </c>
      <c r="I31" s="1">
        <v>0.46200000000000002</v>
      </c>
      <c r="J31" s="1">
        <v>10</v>
      </c>
      <c r="K31" s="1">
        <v>12</v>
      </c>
      <c r="L31" s="1">
        <v>5</v>
      </c>
      <c r="M31" s="1">
        <v>0</v>
      </c>
      <c r="N31" s="1">
        <v>1</v>
      </c>
      <c r="O31" s="1">
        <v>13</v>
      </c>
      <c r="P31" s="1">
        <v>3</v>
      </c>
      <c r="Q31" s="1">
        <v>0</v>
      </c>
      <c r="R31" s="1">
        <v>4</v>
      </c>
      <c r="S31" s="1">
        <v>4</v>
      </c>
      <c r="T31" s="1">
        <v>0</v>
      </c>
      <c r="U31" s="1">
        <v>0</v>
      </c>
      <c r="V31" s="1">
        <v>2</v>
      </c>
      <c r="W31" s="1">
        <v>26</v>
      </c>
      <c r="X31" s="1">
        <v>2</v>
      </c>
      <c r="Y31" s="1">
        <v>0</v>
      </c>
      <c r="Z31" s="1">
        <v>0.66700000000000004</v>
      </c>
      <c r="AA31" s="1">
        <v>1.1559999999999999</v>
      </c>
      <c r="AB31" s="2">
        <v>0.48888999999999999</v>
      </c>
    </row>
    <row r="32" spans="1:28" x14ac:dyDescent="0.35">
      <c r="A32" s="1">
        <v>31</v>
      </c>
      <c r="B32" t="s">
        <v>110</v>
      </c>
      <c r="D32" s="1" t="s">
        <v>48</v>
      </c>
      <c r="E32" s="1">
        <v>12</v>
      </c>
      <c r="F32" s="1">
        <v>45</v>
      </c>
      <c r="G32" s="1">
        <v>43</v>
      </c>
      <c r="H32" s="1">
        <v>19</v>
      </c>
      <c r="I32" s="1">
        <v>0.442</v>
      </c>
      <c r="J32" s="1">
        <v>5</v>
      </c>
      <c r="K32" s="1">
        <v>14</v>
      </c>
      <c r="L32" s="1">
        <v>3</v>
      </c>
      <c r="M32" s="1">
        <v>2</v>
      </c>
      <c r="N32" s="1">
        <v>0</v>
      </c>
      <c r="O32" s="1">
        <v>7</v>
      </c>
      <c r="P32" s="1">
        <v>5</v>
      </c>
      <c r="Q32" s="1">
        <v>0</v>
      </c>
      <c r="R32" s="1">
        <v>1</v>
      </c>
      <c r="S32" s="1">
        <v>0</v>
      </c>
      <c r="T32" s="1">
        <v>2</v>
      </c>
      <c r="U32" s="1">
        <v>0</v>
      </c>
      <c r="V32" s="1">
        <v>0</v>
      </c>
      <c r="W32" s="1">
        <v>26</v>
      </c>
      <c r="X32" s="1">
        <v>2</v>
      </c>
      <c r="Y32" s="1">
        <v>0</v>
      </c>
      <c r="Z32" s="1">
        <v>0.60499999999999998</v>
      </c>
      <c r="AA32" s="1">
        <v>1.071</v>
      </c>
      <c r="AB32" s="2">
        <v>0.46666999999999997</v>
      </c>
    </row>
    <row r="33" spans="1:28" x14ac:dyDescent="0.35">
      <c r="A33" s="1">
        <v>10</v>
      </c>
      <c r="B33" t="s">
        <v>35</v>
      </c>
      <c r="D33" s="1" t="s">
        <v>3</v>
      </c>
      <c r="E33" s="1">
        <v>17</v>
      </c>
      <c r="F33" s="1">
        <v>57</v>
      </c>
      <c r="G33" s="1">
        <v>49</v>
      </c>
      <c r="H33" s="1">
        <v>21</v>
      </c>
      <c r="I33" s="19">
        <v>0.42899999999999999</v>
      </c>
      <c r="J33" s="1">
        <v>13</v>
      </c>
      <c r="K33" s="1">
        <v>16</v>
      </c>
      <c r="L33" s="1">
        <v>5</v>
      </c>
      <c r="M33" s="1">
        <v>0</v>
      </c>
      <c r="N33" s="1">
        <v>0</v>
      </c>
      <c r="O33" s="1">
        <v>14</v>
      </c>
      <c r="P33" s="1">
        <v>1</v>
      </c>
      <c r="Q33" s="1">
        <v>0</v>
      </c>
      <c r="R33" s="1">
        <v>5</v>
      </c>
      <c r="S33" s="1">
        <v>4</v>
      </c>
      <c r="T33" s="1">
        <v>4</v>
      </c>
      <c r="U33" s="1">
        <v>0</v>
      </c>
      <c r="V33" s="1">
        <v>0</v>
      </c>
      <c r="W33" s="1">
        <v>26</v>
      </c>
      <c r="X33" s="1">
        <v>2</v>
      </c>
      <c r="Y33" s="1">
        <v>1</v>
      </c>
      <c r="Z33" s="1">
        <v>0.53100000000000003</v>
      </c>
      <c r="AA33" s="1">
        <v>1.0389999999999999</v>
      </c>
      <c r="AB33" s="2">
        <v>0.50876999999999994</v>
      </c>
    </row>
    <row r="34" spans="1:28" x14ac:dyDescent="0.35">
      <c r="B34" t="s">
        <v>83</v>
      </c>
      <c r="C34" s="3"/>
      <c r="D34" s="1" t="s">
        <v>73</v>
      </c>
      <c r="E34" s="1">
        <v>15</v>
      </c>
      <c r="F34" s="1">
        <v>47</v>
      </c>
      <c r="G34" s="1">
        <v>43</v>
      </c>
      <c r="H34" s="1">
        <v>17</v>
      </c>
      <c r="I34" s="1">
        <v>0.39500000000000002</v>
      </c>
      <c r="J34" s="1">
        <v>4</v>
      </c>
      <c r="K34" s="1">
        <v>11</v>
      </c>
      <c r="L34" s="1">
        <v>4</v>
      </c>
      <c r="M34" s="1">
        <v>1</v>
      </c>
      <c r="N34" s="1">
        <v>1</v>
      </c>
      <c r="O34" s="1">
        <v>13</v>
      </c>
      <c r="P34" s="1">
        <v>0</v>
      </c>
      <c r="Q34" s="1">
        <v>0</v>
      </c>
      <c r="R34" s="1">
        <v>10</v>
      </c>
      <c r="S34" s="1">
        <v>2</v>
      </c>
      <c r="T34" s="1">
        <v>1</v>
      </c>
      <c r="U34" s="1">
        <v>0</v>
      </c>
      <c r="V34" s="1">
        <v>1</v>
      </c>
      <c r="W34" s="1">
        <v>26</v>
      </c>
      <c r="X34" s="1">
        <v>3</v>
      </c>
      <c r="Y34" s="1">
        <v>0</v>
      </c>
      <c r="Z34" s="1">
        <v>0.60499999999999998</v>
      </c>
      <c r="AA34" s="1">
        <v>1.03</v>
      </c>
      <c r="AB34" s="2">
        <v>0.42553000000000002</v>
      </c>
    </row>
    <row r="35" spans="1:28" x14ac:dyDescent="0.35">
      <c r="A35" s="1">
        <v>3</v>
      </c>
      <c r="B35" t="s">
        <v>30</v>
      </c>
      <c r="D35" s="1" t="s">
        <v>31</v>
      </c>
      <c r="E35" s="1">
        <v>17</v>
      </c>
      <c r="F35" s="1">
        <v>58</v>
      </c>
      <c r="G35" s="1">
        <v>48</v>
      </c>
      <c r="H35" s="1">
        <v>19</v>
      </c>
      <c r="I35" s="19">
        <v>0.39600000000000002</v>
      </c>
      <c r="J35" s="1">
        <v>11</v>
      </c>
      <c r="K35" s="1">
        <v>13</v>
      </c>
      <c r="L35" s="1">
        <v>6</v>
      </c>
      <c r="M35" s="1">
        <v>0</v>
      </c>
      <c r="N35" s="1">
        <v>0</v>
      </c>
      <c r="O35" s="1">
        <v>11</v>
      </c>
      <c r="P35" s="1">
        <v>0</v>
      </c>
      <c r="Q35" s="1">
        <v>0</v>
      </c>
      <c r="R35" s="1">
        <v>6</v>
      </c>
      <c r="S35" s="1">
        <v>1</v>
      </c>
      <c r="T35" s="1">
        <v>9</v>
      </c>
      <c r="U35" s="1">
        <v>0</v>
      </c>
      <c r="V35" s="1">
        <v>0</v>
      </c>
      <c r="W35" s="1">
        <v>25</v>
      </c>
      <c r="X35" s="1">
        <v>1</v>
      </c>
      <c r="Y35" s="1">
        <v>0</v>
      </c>
      <c r="Z35" s="1">
        <v>0.52100000000000002</v>
      </c>
      <c r="AA35" s="1">
        <v>1.0209999999999999</v>
      </c>
      <c r="AB35" s="2">
        <v>0.5</v>
      </c>
    </row>
    <row r="36" spans="1:28" x14ac:dyDescent="0.35">
      <c r="A36" s="1">
        <v>21</v>
      </c>
      <c r="B36" t="s">
        <v>959</v>
      </c>
      <c r="D36" s="1" t="s">
        <v>125</v>
      </c>
      <c r="E36" s="1">
        <v>17</v>
      </c>
      <c r="F36" s="1">
        <v>57</v>
      </c>
      <c r="G36" s="1">
        <v>51</v>
      </c>
      <c r="H36" s="1">
        <v>20</v>
      </c>
      <c r="I36" s="19">
        <v>0.39200000000000002</v>
      </c>
      <c r="J36" s="1">
        <v>16</v>
      </c>
      <c r="K36" s="1">
        <v>17</v>
      </c>
      <c r="L36" s="1">
        <v>2</v>
      </c>
      <c r="M36" s="1">
        <v>0</v>
      </c>
      <c r="N36" s="1">
        <v>1</v>
      </c>
      <c r="O36" s="1">
        <v>15</v>
      </c>
      <c r="P36" s="1">
        <v>5</v>
      </c>
      <c r="Q36" s="1">
        <v>0</v>
      </c>
      <c r="R36" s="1">
        <v>4</v>
      </c>
      <c r="S36" s="1">
        <v>4</v>
      </c>
      <c r="T36" s="1">
        <v>2</v>
      </c>
      <c r="U36" s="1">
        <v>0</v>
      </c>
      <c r="V36" s="1">
        <v>0</v>
      </c>
      <c r="W36" s="1">
        <v>25</v>
      </c>
      <c r="X36" s="1">
        <v>0</v>
      </c>
      <c r="Y36" s="1">
        <v>0</v>
      </c>
      <c r="Z36" s="1">
        <v>0.49</v>
      </c>
      <c r="AA36" s="1">
        <v>0.94599999999999995</v>
      </c>
      <c r="AB36" s="2">
        <v>0.45613999999999999</v>
      </c>
    </row>
    <row r="37" spans="1:28" x14ac:dyDescent="0.35">
      <c r="A37" s="1">
        <v>25</v>
      </c>
      <c r="B37" t="s">
        <v>743</v>
      </c>
      <c r="D37" s="1" t="s">
        <v>76</v>
      </c>
      <c r="E37" s="1">
        <v>17</v>
      </c>
      <c r="F37" s="1">
        <v>55</v>
      </c>
      <c r="G37" s="1">
        <v>49</v>
      </c>
      <c r="H37" s="1">
        <v>19</v>
      </c>
      <c r="I37" s="19">
        <v>0.38800000000000001</v>
      </c>
      <c r="J37" s="1">
        <v>12</v>
      </c>
      <c r="K37" s="1">
        <v>13</v>
      </c>
      <c r="L37" s="1">
        <v>6</v>
      </c>
      <c r="M37" s="1">
        <v>0</v>
      </c>
      <c r="N37" s="1">
        <v>0</v>
      </c>
      <c r="O37" s="1">
        <v>5</v>
      </c>
      <c r="P37" s="1">
        <v>0</v>
      </c>
      <c r="Q37" s="1">
        <v>0</v>
      </c>
      <c r="R37" s="1">
        <v>2</v>
      </c>
      <c r="S37" s="1">
        <v>4</v>
      </c>
      <c r="T37" s="1">
        <v>1</v>
      </c>
      <c r="U37" s="1">
        <v>0</v>
      </c>
      <c r="V37" s="1">
        <v>1</v>
      </c>
      <c r="W37" s="1">
        <v>25</v>
      </c>
      <c r="X37" s="1">
        <v>1</v>
      </c>
      <c r="Y37" s="1">
        <v>0</v>
      </c>
      <c r="Z37" s="1">
        <v>0.51</v>
      </c>
      <c r="AA37" s="1">
        <v>0.94699999999999995</v>
      </c>
      <c r="AB37" s="2">
        <v>0.43636000000000003</v>
      </c>
    </row>
    <row r="38" spans="1:28" x14ac:dyDescent="0.35">
      <c r="A38" s="1">
        <v>17</v>
      </c>
      <c r="B38" t="s">
        <v>968</v>
      </c>
      <c r="D38" s="1" t="s">
        <v>102</v>
      </c>
      <c r="E38" s="1">
        <v>17</v>
      </c>
      <c r="F38" s="1">
        <v>53</v>
      </c>
      <c r="G38" s="1">
        <v>39</v>
      </c>
      <c r="H38" s="1">
        <v>19</v>
      </c>
      <c r="I38" s="1">
        <v>0.48699999999999999</v>
      </c>
      <c r="J38" s="1">
        <v>16</v>
      </c>
      <c r="K38" s="1">
        <v>14</v>
      </c>
      <c r="L38" s="1">
        <v>5</v>
      </c>
      <c r="M38" s="1">
        <v>0</v>
      </c>
      <c r="N38" s="1">
        <v>0</v>
      </c>
      <c r="O38" s="1">
        <v>14</v>
      </c>
      <c r="P38" s="1">
        <v>10</v>
      </c>
      <c r="Q38" s="1">
        <v>1</v>
      </c>
      <c r="R38" s="1">
        <v>0</v>
      </c>
      <c r="S38" s="1">
        <v>9</v>
      </c>
      <c r="T38" s="1">
        <v>3</v>
      </c>
      <c r="U38" s="1">
        <v>0</v>
      </c>
      <c r="V38" s="1">
        <v>2</v>
      </c>
      <c r="W38" s="1">
        <v>24</v>
      </c>
      <c r="X38" s="1">
        <v>1</v>
      </c>
      <c r="Y38" s="1">
        <v>0</v>
      </c>
      <c r="Z38" s="1">
        <v>0.61499999999999999</v>
      </c>
      <c r="AA38" s="1">
        <v>1.2</v>
      </c>
      <c r="AB38" s="2">
        <v>0.58491000000000004</v>
      </c>
    </row>
    <row r="39" spans="1:28" x14ac:dyDescent="0.35">
      <c r="A39" s="1">
        <v>14</v>
      </c>
      <c r="B39" t="s">
        <v>80</v>
      </c>
      <c r="D39" s="1" t="s">
        <v>9</v>
      </c>
      <c r="E39" s="1">
        <v>16</v>
      </c>
      <c r="F39" s="1">
        <v>47</v>
      </c>
      <c r="G39" s="1">
        <v>45</v>
      </c>
      <c r="H39" s="1">
        <v>21</v>
      </c>
      <c r="I39" s="1">
        <v>0.46700000000000003</v>
      </c>
      <c r="J39" s="1">
        <v>8</v>
      </c>
      <c r="K39" s="1">
        <v>18</v>
      </c>
      <c r="L39" s="1">
        <v>3</v>
      </c>
      <c r="M39" s="1">
        <v>0</v>
      </c>
      <c r="N39" s="1">
        <v>0</v>
      </c>
      <c r="O39" s="1">
        <v>11</v>
      </c>
      <c r="P39" s="1">
        <v>1</v>
      </c>
      <c r="Q39" s="1">
        <v>0</v>
      </c>
      <c r="R39" s="1">
        <v>1</v>
      </c>
      <c r="S39" s="1">
        <v>2</v>
      </c>
      <c r="T39" s="1">
        <v>0</v>
      </c>
      <c r="U39" s="1">
        <v>0</v>
      </c>
      <c r="V39" s="1">
        <v>0</v>
      </c>
      <c r="W39" s="1">
        <v>24</v>
      </c>
      <c r="X39" s="1">
        <v>1</v>
      </c>
      <c r="Y39" s="1">
        <v>2</v>
      </c>
      <c r="Z39" s="1">
        <v>0.53300000000000003</v>
      </c>
      <c r="AA39" s="1">
        <v>1.0229999999999999</v>
      </c>
      <c r="AB39" s="2">
        <v>0.48936000000000002</v>
      </c>
    </row>
    <row r="40" spans="1:28" x14ac:dyDescent="0.35">
      <c r="A40" s="1">
        <v>45</v>
      </c>
      <c r="B40" t="s">
        <v>257</v>
      </c>
      <c r="D40" s="1" t="s">
        <v>73</v>
      </c>
      <c r="E40" s="1">
        <v>11</v>
      </c>
      <c r="F40" s="1">
        <v>31</v>
      </c>
      <c r="G40" s="1">
        <v>31</v>
      </c>
      <c r="H40" s="1">
        <v>14</v>
      </c>
      <c r="I40" s="1">
        <v>0.45200000000000001</v>
      </c>
      <c r="J40" s="1">
        <v>10</v>
      </c>
      <c r="K40" s="1">
        <v>8</v>
      </c>
      <c r="L40" s="1">
        <v>4</v>
      </c>
      <c r="M40" s="1">
        <v>0</v>
      </c>
      <c r="N40" s="1">
        <v>2</v>
      </c>
      <c r="O40" s="1">
        <v>13</v>
      </c>
      <c r="P40" s="1">
        <v>2</v>
      </c>
      <c r="Q40" s="1">
        <v>0</v>
      </c>
      <c r="R40" s="1">
        <v>4</v>
      </c>
      <c r="S40" s="1">
        <v>0</v>
      </c>
      <c r="T40" s="1">
        <v>0</v>
      </c>
      <c r="U40" s="1">
        <v>0</v>
      </c>
      <c r="V40" s="1">
        <v>0</v>
      </c>
      <c r="W40" s="1">
        <v>24</v>
      </c>
      <c r="X40" s="1">
        <v>3</v>
      </c>
      <c r="Y40" s="1">
        <v>0</v>
      </c>
      <c r="Z40" s="1">
        <v>0.77400000000000002</v>
      </c>
      <c r="AA40" s="1">
        <v>1.226</v>
      </c>
      <c r="AB40" s="2">
        <v>0.45161000000000001</v>
      </c>
    </row>
    <row r="41" spans="1:28" x14ac:dyDescent="0.35">
      <c r="B41" t="s">
        <v>60</v>
      </c>
      <c r="C41" s="3"/>
      <c r="D41" s="1" t="s">
        <v>7</v>
      </c>
      <c r="E41" s="1">
        <v>14</v>
      </c>
      <c r="F41" s="1">
        <v>50</v>
      </c>
      <c r="G41" s="1">
        <v>41</v>
      </c>
      <c r="H41" s="1">
        <v>18</v>
      </c>
      <c r="I41" s="1">
        <v>0.439</v>
      </c>
      <c r="J41" s="1">
        <v>17</v>
      </c>
      <c r="K41" s="1">
        <v>12</v>
      </c>
      <c r="L41" s="1">
        <v>6</v>
      </c>
      <c r="M41" s="1">
        <v>0</v>
      </c>
      <c r="N41" s="1">
        <v>0</v>
      </c>
      <c r="O41" s="1">
        <v>10</v>
      </c>
      <c r="P41" s="1">
        <v>1</v>
      </c>
      <c r="Q41" s="1">
        <v>0</v>
      </c>
      <c r="R41" s="1">
        <v>2</v>
      </c>
      <c r="S41" s="1">
        <v>5</v>
      </c>
      <c r="T41" s="1">
        <v>3</v>
      </c>
      <c r="U41" s="1">
        <v>0</v>
      </c>
      <c r="V41" s="1">
        <v>1</v>
      </c>
      <c r="W41" s="1">
        <v>24</v>
      </c>
      <c r="X41" s="1">
        <v>0</v>
      </c>
      <c r="Y41" s="1">
        <v>0</v>
      </c>
      <c r="Z41" s="1">
        <v>0.58499999999999996</v>
      </c>
      <c r="AA41" s="1">
        <v>1.105</v>
      </c>
      <c r="AB41" s="2">
        <v>0.52</v>
      </c>
    </row>
    <row r="42" spans="1:28" x14ac:dyDescent="0.35">
      <c r="A42" s="1">
        <v>0</v>
      </c>
      <c r="B42" t="s">
        <v>14</v>
      </c>
      <c r="D42" s="1" t="s">
        <v>15</v>
      </c>
      <c r="E42" s="1">
        <v>17</v>
      </c>
      <c r="F42" s="1">
        <v>63</v>
      </c>
      <c r="G42" s="1">
        <v>58</v>
      </c>
      <c r="H42" s="1">
        <v>22</v>
      </c>
      <c r="I42" s="19">
        <v>0.379</v>
      </c>
      <c r="J42" s="1">
        <v>19</v>
      </c>
      <c r="K42" s="1">
        <v>20</v>
      </c>
      <c r="L42" s="1">
        <v>2</v>
      </c>
      <c r="M42" s="1">
        <v>0</v>
      </c>
      <c r="N42" s="1">
        <v>0</v>
      </c>
      <c r="O42" s="1">
        <v>7</v>
      </c>
      <c r="P42" s="1">
        <v>17</v>
      </c>
      <c r="Q42" s="1">
        <v>0</v>
      </c>
      <c r="R42" s="1">
        <v>4</v>
      </c>
      <c r="S42" s="1">
        <v>4</v>
      </c>
      <c r="T42" s="1">
        <v>1</v>
      </c>
      <c r="U42" s="1">
        <v>0</v>
      </c>
      <c r="V42" s="1">
        <v>0</v>
      </c>
      <c r="W42" s="1">
        <v>24</v>
      </c>
      <c r="X42" s="1">
        <v>2</v>
      </c>
      <c r="Y42" s="1">
        <v>0</v>
      </c>
      <c r="Z42" s="1">
        <v>0.41399999999999998</v>
      </c>
      <c r="AA42" s="1">
        <v>0.84199999999999997</v>
      </c>
      <c r="AB42" s="2">
        <v>0.42857000000000001</v>
      </c>
    </row>
    <row r="43" spans="1:28" x14ac:dyDescent="0.35">
      <c r="A43" s="1">
        <v>5</v>
      </c>
      <c r="B43" t="s">
        <v>100</v>
      </c>
      <c r="D43" s="1" t="s">
        <v>19</v>
      </c>
      <c r="E43" s="1">
        <v>16</v>
      </c>
      <c r="F43" s="1">
        <v>46</v>
      </c>
      <c r="G43" s="1">
        <v>39</v>
      </c>
      <c r="H43" s="1">
        <v>21</v>
      </c>
      <c r="I43" s="1">
        <v>0.53800000000000003</v>
      </c>
      <c r="J43" s="1">
        <v>9</v>
      </c>
      <c r="K43" s="1">
        <v>19</v>
      </c>
      <c r="L43" s="1">
        <v>2</v>
      </c>
      <c r="M43" s="1">
        <v>0</v>
      </c>
      <c r="N43" s="1">
        <v>0</v>
      </c>
      <c r="O43" s="1">
        <v>14</v>
      </c>
      <c r="P43" s="1">
        <v>1</v>
      </c>
      <c r="Q43" s="1">
        <v>0</v>
      </c>
      <c r="R43" s="1">
        <v>2</v>
      </c>
      <c r="S43" s="1">
        <v>6</v>
      </c>
      <c r="T43" s="1">
        <v>1</v>
      </c>
      <c r="U43" s="1">
        <v>0</v>
      </c>
      <c r="V43" s="1">
        <v>0</v>
      </c>
      <c r="W43" s="1">
        <v>23</v>
      </c>
      <c r="X43" s="1">
        <v>0</v>
      </c>
      <c r="Y43" s="1">
        <v>1</v>
      </c>
      <c r="Z43" s="1">
        <v>0.59</v>
      </c>
      <c r="AA43" s="1">
        <v>1.198</v>
      </c>
      <c r="AB43" s="2">
        <v>0.60870000000000002</v>
      </c>
    </row>
    <row r="44" spans="1:28" x14ac:dyDescent="0.35">
      <c r="A44" s="1">
        <v>22</v>
      </c>
      <c r="B44" t="s">
        <v>307</v>
      </c>
      <c r="D44" s="1" t="s">
        <v>68</v>
      </c>
      <c r="E44" s="1">
        <v>9</v>
      </c>
      <c r="F44" s="1">
        <v>27</v>
      </c>
      <c r="G44" s="1">
        <v>25</v>
      </c>
      <c r="H44" s="1">
        <v>12</v>
      </c>
      <c r="I44" s="1">
        <v>0.48</v>
      </c>
      <c r="J44" s="1">
        <v>7</v>
      </c>
      <c r="K44" s="1">
        <v>5</v>
      </c>
      <c r="L44" s="1">
        <v>5</v>
      </c>
      <c r="M44" s="1">
        <v>0</v>
      </c>
      <c r="N44" s="1">
        <v>2</v>
      </c>
      <c r="O44" s="1">
        <v>6</v>
      </c>
      <c r="P44" s="1">
        <v>2</v>
      </c>
      <c r="Q44" s="1">
        <v>0</v>
      </c>
      <c r="R44" s="1">
        <v>3</v>
      </c>
      <c r="S44" s="1">
        <v>0</v>
      </c>
      <c r="T44" s="1">
        <v>2</v>
      </c>
      <c r="U44" s="1">
        <v>0</v>
      </c>
      <c r="V44" s="1">
        <v>0</v>
      </c>
      <c r="W44" s="1">
        <v>23</v>
      </c>
      <c r="X44" s="1">
        <v>0</v>
      </c>
      <c r="Y44" s="1">
        <v>0</v>
      </c>
      <c r="Z44" s="1">
        <v>0.92</v>
      </c>
      <c r="AA44" s="1">
        <v>1.4390000000000001</v>
      </c>
      <c r="AB44" s="2">
        <v>0.51851999999999998</v>
      </c>
    </row>
    <row r="45" spans="1:28" x14ac:dyDescent="0.35">
      <c r="B45" t="s">
        <v>4</v>
      </c>
      <c r="C45"/>
      <c r="D45" s="1" t="s">
        <v>5</v>
      </c>
      <c r="E45" s="1">
        <v>17</v>
      </c>
      <c r="F45" s="1">
        <v>66</v>
      </c>
      <c r="G45" s="1">
        <v>58</v>
      </c>
      <c r="H45" s="1">
        <v>21</v>
      </c>
      <c r="I45" s="1">
        <v>0.36199999999999999</v>
      </c>
      <c r="J45" s="19">
        <v>13</v>
      </c>
      <c r="K45" s="1">
        <v>19</v>
      </c>
      <c r="L45" s="1">
        <v>2</v>
      </c>
      <c r="M45" s="1">
        <v>0</v>
      </c>
      <c r="N45" s="1">
        <v>0</v>
      </c>
      <c r="O45" s="1">
        <v>6</v>
      </c>
      <c r="P45" s="1">
        <v>7</v>
      </c>
      <c r="Q45" s="1">
        <v>1</v>
      </c>
      <c r="R45" s="1">
        <v>8</v>
      </c>
      <c r="S45" s="1">
        <v>3</v>
      </c>
      <c r="T45" s="1">
        <v>4</v>
      </c>
      <c r="U45" s="1">
        <v>1</v>
      </c>
      <c r="V45" s="1">
        <v>0</v>
      </c>
      <c r="W45" s="1">
        <v>23</v>
      </c>
      <c r="X45" s="1">
        <v>2</v>
      </c>
      <c r="Y45" s="1">
        <v>0</v>
      </c>
      <c r="Z45" s="1">
        <v>0.39700000000000002</v>
      </c>
      <c r="AA45" s="1">
        <v>0.82099999999999995</v>
      </c>
      <c r="AB45" s="2">
        <v>0.42424000000000001</v>
      </c>
    </row>
    <row r="46" spans="1:28" x14ac:dyDescent="0.35">
      <c r="A46" s="1">
        <v>30</v>
      </c>
      <c r="B46" t="s">
        <v>327</v>
      </c>
      <c r="D46" s="1" t="s">
        <v>44</v>
      </c>
      <c r="E46" s="1">
        <v>7</v>
      </c>
      <c r="F46" s="1">
        <v>25</v>
      </c>
      <c r="G46" s="1">
        <v>23</v>
      </c>
      <c r="H46" s="1">
        <v>16</v>
      </c>
      <c r="I46" s="1">
        <v>0.69599999999999995</v>
      </c>
      <c r="J46" s="1">
        <v>6</v>
      </c>
      <c r="K46" s="1">
        <v>10</v>
      </c>
      <c r="L46" s="1">
        <v>6</v>
      </c>
      <c r="M46" s="1">
        <v>0</v>
      </c>
      <c r="N46" s="1">
        <v>0</v>
      </c>
      <c r="O46" s="1">
        <v>11</v>
      </c>
      <c r="P46" s="1">
        <v>0</v>
      </c>
      <c r="Q46" s="1">
        <v>0</v>
      </c>
      <c r="R46" s="1">
        <v>0</v>
      </c>
      <c r="S46" s="1">
        <v>0</v>
      </c>
      <c r="T46" s="1">
        <v>2</v>
      </c>
      <c r="U46" s="1">
        <v>0</v>
      </c>
      <c r="V46" s="1">
        <v>0</v>
      </c>
      <c r="W46" s="1">
        <v>22</v>
      </c>
      <c r="X46" s="1">
        <v>0</v>
      </c>
      <c r="Y46" s="1">
        <v>1</v>
      </c>
      <c r="Z46" s="1">
        <v>0.95699999999999996</v>
      </c>
      <c r="AA46" s="1">
        <v>1.677</v>
      </c>
      <c r="AB46" s="2">
        <v>0.72</v>
      </c>
    </row>
    <row r="47" spans="1:28" x14ac:dyDescent="0.35">
      <c r="A47" s="1">
        <v>22</v>
      </c>
      <c r="B47" t="s">
        <v>108</v>
      </c>
      <c r="D47" s="1" t="s">
        <v>9</v>
      </c>
      <c r="E47" s="1">
        <v>15</v>
      </c>
      <c r="F47" s="1">
        <v>45</v>
      </c>
      <c r="G47" s="1">
        <v>42</v>
      </c>
      <c r="H47" s="1">
        <v>21</v>
      </c>
      <c r="I47" s="1">
        <v>0.5</v>
      </c>
      <c r="J47" s="1">
        <v>10</v>
      </c>
      <c r="K47" s="1">
        <v>20</v>
      </c>
      <c r="L47" s="1">
        <v>1</v>
      </c>
      <c r="M47" s="1">
        <v>0</v>
      </c>
      <c r="N47" s="1">
        <v>0</v>
      </c>
      <c r="O47" s="1">
        <v>6</v>
      </c>
      <c r="P47" s="1">
        <v>9</v>
      </c>
      <c r="Q47" s="1">
        <v>0</v>
      </c>
      <c r="R47" s="1">
        <v>3</v>
      </c>
      <c r="S47" s="1">
        <v>3</v>
      </c>
      <c r="T47" s="1">
        <v>0</v>
      </c>
      <c r="U47" s="1">
        <v>0</v>
      </c>
      <c r="V47" s="1">
        <v>0</v>
      </c>
      <c r="W47" s="1">
        <v>22</v>
      </c>
      <c r="X47" s="1">
        <v>2</v>
      </c>
      <c r="Y47" s="1">
        <v>0</v>
      </c>
      <c r="Z47" s="1">
        <v>0.52400000000000002</v>
      </c>
      <c r="AA47" s="1">
        <v>1.0569999999999999</v>
      </c>
      <c r="AB47" s="2">
        <v>0.53332999999999997</v>
      </c>
    </row>
    <row r="48" spans="1:28" x14ac:dyDescent="0.35">
      <c r="A48" s="1">
        <v>12</v>
      </c>
      <c r="B48" t="s">
        <v>98</v>
      </c>
      <c r="D48" s="1" t="s">
        <v>42</v>
      </c>
      <c r="E48" s="1">
        <v>12</v>
      </c>
      <c r="F48" s="1">
        <v>46</v>
      </c>
      <c r="G48" s="1">
        <v>43</v>
      </c>
      <c r="H48" s="1">
        <v>20</v>
      </c>
      <c r="I48" s="1">
        <v>0.46500000000000002</v>
      </c>
      <c r="J48" s="1">
        <v>13</v>
      </c>
      <c r="K48" s="1">
        <v>18</v>
      </c>
      <c r="L48" s="1">
        <v>2</v>
      </c>
      <c r="M48" s="1">
        <v>0</v>
      </c>
      <c r="N48" s="1">
        <v>0</v>
      </c>
      <c r="O48" s="1">
        <v>3</v>
      </c>
      <c r="P48" s="1">
        <v>5</v>
      </c>
      <c r="Q48" s="1">
        <v>0</v>
      </c>
      <c r="R48" s="1">
        <v>5</v>
      </c>
      <c r="S48" s="1">
        <v>3</v>
      </c>
      <c r="T48" s="1">
        <v>0</v>
      </c>
      <c r="U48" s="1">
        <v>0</v>
      </c>
      <c r="V48" s="1">
        <v>0</v>
      </c>
      <c r="W48" s="1">
        <v>22</v>
      </c>
      <c r="X48" s="1">
        <v>2</v>
      </c>
      <c r="Y48" s="1">
        <v>0</v>
      </c>
      <c r="Z48" s="1">
        <v>0.51200000000000001</v>
      </c>
      <c r="AA48" s="1">
        <v>1.012</v>
      </c>
      <c r="AB48" s="2">
        <v>0.5</v>
      </c>
    </row>
    <row r="49" spans="1:28" x14ac:dyDescent="0.35">
      <c r="B49" t="s">
        <v>142</v>
      </c>
      <c r="C49" s="3"/>
      <c r="D49" s="1" t="s">
        <v>7</v>
      </c>
      <c r="E49" s="1">
        <v>16</v>
      </c>
      <c r="F49" s="1">
        <v>42</v>
      </c>
      <c r="G49" s="1">
        <v>35</v>
      </c>
      <c r="H49" s="1">
        <v>16</v>
      </c>
      <c r="I49" s="1">
        <v>0.45700000000000002</v>
      </c>
      <c r="J49" s="1">
        <v>13</v>
      </c>
      <c r="K49" s="1">
        <v>10</v>
      </c>
      <c r="L49" s="1">
        <v>6</v>
      </c>
      <c r="M49" s="1">
        <v>0</v>
      </c>
      <c r="N49" s="1">
        <v>0</v>
      </c>
      <c r="O49" s="1">
        <v>7</v>
      </c>
      <c r="P49" s="1">
        <v>0</v>
      </c>
      <c r="Q49" s="1">
        <v>1</v>
      </c>
      <c r="R49" s="1">
        <v>2</v>
      </c>
      <c r="S49" s="1">
        <v>4</v>
      </c>
      <c r="T49" s="1">
        <v>3</v>
      </c>
      <c r="U49" s="1">
        <v>0</v>
      </c>
      <c r="V49" s="1">
        <v>0</v>
      </c>
      <c r="W49" s="1">
        <v>22</v>
      </c>
      <c r="X49" s="1">
        <v>0</v>
      </c>
      <c r="Y49" s="1">
        <v>0</v>
      </c>
      <c r="Z49" s="1">
        <v>0.629</v>
      </c>
      <c r="AA49" s="1">
        <v>1.1759999999999999</v>
      </c>
      <c r="AB49" s="2">
        <v>0.54762</v>
      </c>
    </row>
    <row r="50" spans="1:28" x14ac:dyDescent="0.35">
      <c r="A50" s="1">
        <v>17</v>
      </c>
      <c r="B50" t="s">
        <v>53</v>
      </c>
      <c r="D50" s="1" t="s">
        <v>958</v>
      </c>
      <c r="E50" s="1">
        <v>14</v>
      </c>
      <c r="F50" s="1">
        <v>51</v>
      </c>
      <c r="G50" s="1">
        <v>44</v>
      </c>
      <c r="H50" s="1">
        <v>20</v>
      </c>
      <c r="I50" s="1">
        <v>0.45500000000000002</v>
      </c>
      <c r="J50" s="1">
        <v>10</v>
      </c>
      <c r="K50" s="1">
        <v>18</v>
      </c>
      <c r="L50" s="1">
        <v>2</v>
      </c>
      <c r="M50" s="1">
        <v>0</v>
      </c>
      <c r="N50" s="1">
        <v>0</v>
      </c>
      <c r="O50" s="1">
        <v>12</v>
      </c>
      <c r="P50" s="1">
        <v>0</v>
      </c>
      <c r="Q50" s="1">
        <v>0</v>
      </c>
      <c r="R50" s="1">
        <v>8</v>
      </c>
      <c r="S50" s="1">
        <v>4</v>
      </c>
      <c r="T50" s="1">
        <v>3</v>
      </c>
      <c r="U50" s="1">
        <v>0</v>
      </c>
      <c r="V50" s="1">
        <v>0</v>
      </c>
      <c r="W50" s="1">
        <v>22</v>
      </c>
      <c r="X50" s="1">
        <v>0</v>
      </c>
      <c r="Y50" s="1">
        <v>1</v>
      </c>
      <c r="Z50" s="1">
        <v>0.5</v>
      </c>
      <c r="AA50" s="1">
        <v>1.0289999999999999</v>
      </c>
      <c r="AB50" s="2">
        <v>0.52941000000000005</v>
      </c>
    </row>
    <row r="51" spans="1:28" x14ac:dyDescent="0.35">
      <c r="A51" s="1">
        <v>17</v>
      </c>
      <c r="B51" t="s">
        <v>74</v>
      </c>
      <c r="D51" s="1" t="s">
        <v>11</v>
      </c>
      <c r="E51" s="1">
        <v>13</v>
      </c>
      <c r="F51" s="1">
        <v>48</v>
      </c>
      <c r="G51" s="1">
        <v>41</v>
      </c>
      <c r="H51" s="1">
        <v>18</v>
      </c>
      <c r="I51" s="1">
        <v>0.439</v>
      </c>
      <c r="J51" s="1">
        <v>11</v>
      </c>
      <c r="K51" s="1">
        <v>16</v>
      </c>
      <c r="L51" s="1">
        <v>1</v>
      </c>
      <c r="M51" s="1">
        <v>0</v>
      </c>
      <c r="N51" s="1">
        <v>1</v>
      </c>
      <c r="O51" s="1">
        <v>21</v>
      </c>
      <c r="P51" s="1">
        <v>3</v>
      </c>
      <c r="Q51" s="1">
        <v>1</v>
      </c>
      <c r="R51" s="1">
        <v>3</v>
      </c>
      <c r="S51" s="1">
        <v>5</v>
      </c>
      <c r="T51" s="1">
        <v>0</v>
      </c>
      <c r="U51" s="1">
        <v>0</v>
      </c>
      <c r="V51" s="1">
        <v>2</v>
      </c>
      <c r="W51" s="1">
        <v>22</v>
      </c>
      <c r="X51" s="1">
        <v>0</v>
      </c>
      <c r="Y51" s="1">
        <v>0</v>
      </c>
      <c r="Z51" s="1">
        <v>0.53700000000000003</v>
      </c>
      <c r="AA51" s="2">
        <v>1.016</v>
      </c>
      <c r="AB51" s="2">
        <v>0.47916999999999998</v>
      </c>
    </row>
    <row r="52" spans="1:28" x14ac:dyDescent="0.35">
      <c r="A52" s="1">
        <v>9</v>
      </c>
      <c r="B52" t="s">
        <v>17</v>
      </c>
      <c r="D52" s="1" t="s">
        <v>15</v>
      </c>
      <c r="E52" s="1">
        <v>18</v>
      </c>
      <c r="F52" s="1">
        <v>62</v>
      </c>
      <c r="G52" s="1">
        <v>52</v>
      </c>
      <c r="H52" s="1">
        <v>21</v>
      </c>
      <c r="I52" s="19">
        <v>0.40400000000000003</v>
      </c>
      <c r="J52" s="1">
        <v>15</v>
      </c>
      <c r="K52" s="1">
        <v>20</v>
      </c>
      <c r="L52" s="1">
        <v>1</v>
      </c>
      <c r="M52" s="1">
        <v>0</v>
      </c>
      <c r="N52" s="1">
        <v>0</v>
      </c>
      <c r="O52" s="1">
        <v>12</v>
      </c>
      <c r="P52" s="1">
        <v>6</v>
      </c>
      <c r="Q52" s="1">
        <v>1</v>
      </c>
      <c r="R52" s="1">
        <v>2</v>
      </c>
      <c r="S52" s="1">
        <v>4</v>
      </c>
      <c r="T52" s="1">
        <v>4</v>
      </c>
      <c r="U52" s="1">
        <v>0</v>
      </c>
      <c r="V52" s="1">
        <v>2</v>
      </c>
      <c r="W52" s="1">
        <v>22</v>
      </c>
      <c r="X52" s="1">
        <v>4</v>
      </c>
      <c r="Y52" s="1">
        <v>0</v>
      </c>
      <c r="Z52" s="1">
        <v>0.42299999999999999</v>
      </c>
      <c r="AA52" s="1">
        <v>0.89100000000000001</v>
      </c>
      <c r="AB52" s="2">
        <v>0.46773999999999999</v>
      </c>
    </row>
    <row r="53" spans="1:28" x14ac:dyDescent="0.35">
      <c r="B53" t="s">
        <v>966</v>
      </c>
      <c r="C53"/>
      <c r="D53" s="1" t="s">
        <v>5</v>
      </c>
      <c r="E53" s="1">
        <v>14</v>
      </c>
      <c r="F53" s="1">
        <v>55</v>
      </c>
      <c r="G53" s="1">
        <v>48</v>
      </c>
      <c r="H53" s="1">
        <v>19</v>
      </c>
      <c r="I53" s="1">
        <v>0.39600000000000002</v>
      </c>
      <c r="J53" s="19">
        <v>13</v>
      </c>
      <c r="K53" s="1">
        <v>16</v>
      </c>
      <c r="L53" s="1">
        <v>3</v>
      </c>
      <c r="M53" s="1">
        <v>0</v>
      </c>
      <c r="N53" s="1">
        <v>0</v>
      </c>
      <c r="O53" s="1">
        <v>9</v>
      </c>
      <c r="P53" s="1">
        <v>2</v>
      </c>
      <c r="Q53" s="1">
        <v>0</v>
      </c>
      <c r="R53" s="1">
        <v>3</v>
      </c>
      <c r="S53" s="1">
        <v>5</v>
      </c>
      <c r="T53" s="1">
        <v>1</v>
      </c>
      <c r="U53" s="1">
        <v>0</v>
      </c>
      <c r="V53" s="1">
        <v>1</v>
      </c>
      <c r="W53" s="1">
        <v>22</v>
      </c>
      <c r="X53" s="1">
        <v>4</v>
      </c>
      <c r="Y53" s="1">
        <v>0</v>
      </c>
      <c r="Z53" s="1">
        <v>0.45800000000000002</v>
      </c>
      <c r="AA53" s="1">
        <v>0.91300000000000003</v>
      </c>
      <c r="AB53" s="2">
        <v>0.45454</v>
      </c>
    </row>
    <row r="54" spans="1:28" x14ac:dyDescent="0.35">
      <c r="A54" s="1">
        <v>8</v>
      </c>
      <c r="B54" t="s">
        <v>118</v>
      </c>
      <c r="D54" s="1" t="s">
        <v>31</v>
      </c>
      <c r="E54" s="1">
        <v>15</v>
      </c>
      <c r="F54" s="1">
        <v>45</v>
      </c>
      <c r="G54" s="1">
        <v>42</v>
      </c>
      <c r="H54" s="1">
        <v>16</v>
      </c>
      <c r="I54" s="1">
        <v>0.38100000000000001</v>
      </c>
      <c r="J54" s="1">
        <v>10</v>
      </c>
      <c r="K54" s="1">
        <v>11</v>
      </c>
      <c r="L54" s="1">
        <v>4</v>
      </c>
      <c r="M54" s="1">
        <v>1</v>
      </c>
      <c r="N54" s="1">
        <v>0</v>
      </c>
      <c r="O54" s="1">
        <v>5</v>
      </c>
      <c r="P54" s="1">
        <v>2</v>
      </c>
      <c r="Q54" s="1">
        <v>0</v>
      </c>
      <c r="R54" s="1">
        <v>2</v>
      </c>
      <c r="S54" s="1">
        <v>2</v>
      </c>
      <c r="T54" s="1">
        <v>1</v>
      </c>
      <c r="U54" s="1">
        <v>0</v>
      </c>
      <c r="V54" s="1">
        <v>0</v>
      </c>
      <c r="W54" s="1">
        <v>22</v>
      </c>
      <c r="X54" s="1">
        <v>2</v>
      </c>
      <c r="Y54" s="1">
        <v>0</v>
      </c>
      <c r="Z54" s="1">
        <v>0.52400000000000002</v>
      </c>
      <c r="AA54" s="1">
        <v>0.94599999999999995</v>
      </c>
      <c r="AB54" s="2">
        <v>0.42221999999999998</v>
      </c>
    </row>
    <row r="55" spans="1:28" x14ac:dyDescent="0.35">
      <c r="A55" s="1">
        <v>24</v>
      </c>
      <c r="B55" t="s">
        <v>103</v>
      </c>
      <c r="D55" s="1" t="s">
        <v>15</v>
      </c>
      <c r="E55" s="1">
        <v>14</v>
      </c>
      <c r="F55" s="1">
        <v>46</v>
      </c>
      <c r="G55" s="1">
        <v>41</v>
      </c>
      <c r="H55" s="1">
        <v>17</v>
      </c>
      <c r="I55" s="1">
        <v>0.41499999999999998</v>
      </c>
      <c r="J55" s="1">
        <v>8</v>
      </c>
      <c r="K55" s="1">
        <v>13</v>
      </c>
      <c r="L55" s="1">
        <v>4</v>
      </c>
      <c r="M55" s="1">
        <v>0</v>
      </c>
      <c r="N55" s="1">
        <v>0</v>
      </c>
      <c r="O55" s="1">
        <v>9</v>
      </c>
      <c r="P55" s="1">
        <v>1</v>
      </c>
      <c r="Q55" s="1">
        <v>0</v>
      </c>
      <c r="R55" s="1">
        <v>3</v>
      </c>
      <c r="S55" s="1">
        <v>3</v>
      </c>
      <c r="T55" s="1">
        <v>1</v>
      </c>
      <c r="U55" s="1">
        <v>1</v>
      </c>
      <c r="V55" s="1">
        <v>0</v>
      </c>
      <c r="W55" s="1">
        <v>21</v>
      </c>
      <c r="X55" s="1">
        <v>3</v>
      </c>
      <c r="Y55" s="1">
        <v>0</v>
      </c>
      <c r="Z55" s="1">
        <v>0.51200000000000001</v>
      </c>
      <c r="AA55" s="1">
        <v>0.96899999999999997</v>
      </c>
      <c r="AB55" s="2">
        <v>0.45651999999999998</v>
      </c>
    </row>
    <row r="56" spans="1:28" x14ac:dyDescent="0.35">
      <c r="A56" s="1">
        <v>2</v>
      </c>
      <c r="B56" t="s">
        <v>21</v>
      </c>
      <c r="D56" s="1" t="s">
        <v>19</v>
      </c>
      <c r="E56" s="1">
        <v>17</v>
      </c>
      <c r="F56" s="1">
        <v>60</v>
      </c>
      <c r="G56" s="1">
        <v>47</v>
      </c>
      <c r="H56" s="1">
        <v>17</v>
      </c>
      <c r="I56" s="19">
        <v>0.36199999999999999</v>
      </c>
      <c r="J56" s="1">
        <v>13</v>
      </c>
      <c r="K56" s="1">
        <v>13</v>
      </c>
      <c r="L56" s="1">
        <v>4</v>
      </c>
      <c r="M56" s="1">
        <v>0</v>
      </c>
      <c r="N56" s="1">
        <v>0</v>
      </c>
      <c r="O56" s="1">
        <v>13</v>
      </c>
      <c r="P56" s="1">
        <v>3</v>
      </c>
      <c r="Q56" s="1">
        <v>1</v>
      </c>
      <c r="R56" s="1">
        <v>7</v>
      </c>
      <c r="S56" s="1">
        <v>12</v>
      </c>
      <c r="T56" s="1">
        <v>0</v>
      </c>
      <c r="U56" s="1">
        <v>0</v>
      </c>
      <c r="V56" s="1">
        <v>1</v>
      </c>
      <c r="W56" s="1">
        <v>21</v>
      </c>
      <c r="X56" s="1">
        <v>3</v>
      </c>
      <c r="Y56" s="1">
        <v>2</v>
      </c>
      <c r="Z56" s="1">
        <v>0.44700000000000001</v>
      </c>
      <c r="AA56" s="1">
        <v>0.93</v>
      </c>
      <c r="AB56" s="2">
        <v>0.48332999999999998</v>
      </c>
    </row>
    <row r="57" spans="1:28" x14ac:dyDescent="0.35">
      <c r="A57" s="1">
        <v>26</v>
      </c>
      <c r="B57" t="s">
        <v>40</v>
      </c>
      <c r="D57" s="1" t="s">
        <v>9</v>
      </c>
      <c r="E57" s="1">
        <v>17</v>
      </c>
      <c r="F57" s="1">
        <v>52</v>
      </c>
      <c r="G57" s="1">
        <v>47</v>
      </c>
      <c r="H57" s="1">
        <v>17</v>
      </c>
      <c r="I57" s="1">
        <v>0.36199999999999999</v>
      </c>
      <c r="J57" s="1">
        <v>12</v>
      </c>
      <c r="K57" s="1">
        <v>14</v>
      </c>
      <c r="L57" s="1">
        <v>2</v>
      </c>
      <c r="M57" s="1">
        <v>1</v>
      </c>
      <c r="N57" s="1">
        <v>0</v>
      </c>
      <c r="O57" s="1">
        <v>3</v>
      </c>
      <c r="P57" s="1">
        <v>2</v>
      </c>
      <c r="Q57" s="1">
        <v>0</v>
      </c>
      <c r="R57" s="1">
        <v>7</v>
      </c>
      <c r="S57" s="1">
        <v>4</v>
      </c>
      <c r="T57" s="1">
        <v>0</v>
      </c>
      <c r="U57" s="1">
        <v>1</v>
      </c>
      <c r="V57" s="1">
        <v>0</v>
      </c>
      <c r="W57" s="1">
        <v>21</v>
      </c>
      <c r="X57" s="1">
        <v>3</v>
      </c>
      <c r="Y57" s="1">
        <v>0</v>
      </c>
      <c r="Z57" s="1">
        <v>0.44700000000000001</v>
      </c>
      <c r="AA57" s="1">
        <v>0.85099999999999998</v>
      </c>
      <c r="AB57" s="2">
        <v>0.40384999999999999</v>
      </c>
    </row>
    <row r="58" spans="1:28" x14ac:dyDescent="0.35">
      <c r="A58" s="1">
        <v>21</v>
      </c>
      <c r="B58" t="s">
        <v>88</v>
      </c>
      <c r="D58" s="1" t="s">
        <v>73</v>
      </c>
      <c r="E58" s="1">
        <v>14</v>
      </c>
      <c r="F58" s="1">
        <v>47</v>
      </c>
      <c r="G58" s="1">
        <v>43</v>
      </c>
      <c r="H58" s="1">
        <v>15</v>
      </c>
      <c r="I58" s="1">
        <v>0.34899999999999998</v>
      </c>
      <c r="J58" s="1">
        <v>11</v>
      </c>
      <c r="K58" s="1">
        <v>10</v>
      </c>
      <c r="L58" s="1">
        <v>4</v>
      </c>
      <c r="M58" s="1">
        <v>1</v>
      </c>
      <c r="N58" s="1">
        <v>0</v>
      </c>
      <c r="O58" s="1">
        <v>14</v>
      </c>
      <c r="P58" s="1">
        <v>4</v>
      </c>
      <c r="Q58" s="1">
        <v>1</v>
      </c>
      <c r="R58" s="1">
        <v>3</v>
      </c>
      <c r="S58" s="1">
        <v>3</v>
      </c>
      <c r="T58" s="1">
        <v>0</v>
      </c>
      <c r="U58" s="1">
        <v>0</v>
      </c>
      <c r="V58" s="1">
        <v>1</v>
      </c>
      <c r="W58" s="1">
        <v>21</v>
      </c>
      <c r="X58" s="1">
        <v>2</v>
      </c>
      <c r="Y58" s="1">
        <v>3</v>
      </c>
      <c r="Z58" s="1">
        <v>0.48799999999999999</v>
      </c>
      <c r="AA58" s="1">
        <v>0.871</v>
      </c>
      <c r="AB58" s="2">
        <v>0.38297999999999999</v>
      </c>
    </row>
    <row r="59" spans="1:28" x14ac:dyDescent="0.35">
      <c r="A59" s="1">
        <v>12</v>
      </c>
      <c r="B59" t="s">
        <v>967</v>
      </c>
      <c r="D59" s="1" t="s">
        <v>958</v>
      </c>
      <c r="E59" s="1">
        <v>15</v>
      </c>
      <c r="F59" s="1">
        <v>54</v>
      </c>
      <c r="G59" s="1">
        <v>44</v>
      </c>
      <c r="H59" s="1">
        <v>14</v>
      </c>
      <c r="I59" s="1">
        <v>0.318</v>
      </c>
      <c r="J59" s="1">
        <v>11</v>
      </c>
      <c r="K59" s="1">
        <v>9</v>
      </c>
      <c r="L59" s="1">
        <v>4</v>
      </c>
      <c r="M59" s="1">
        <v>0</v>
      </c>
      <c r="N59" s="1">
        <v>1</v>
      </c>
      <c r="O59" s="1">
        <v>14</v>
      </c>
      <c r="P59" s="1">
        <v>0</v>
      </c>
      <c r="Q59" s="1">
        <v>0</v>
      </c>
      <c r="R59" s="1">
        <v>6</v>
      </c>
      <c r="S59" s="1">
        <v>9</v>
      </c>
      <c r="T59" s="1">
        <v>1</v>
      </c>
      <c r="U59" s="1">
        <v>0</v>
      </c>
      <c r="V59" s="1">
        <v>0</v>
      </c>
      <c r="W59" s="1">
        <v>21</v>
      </c>
      <c r="X59" s="1">
        <v>0</v>
      </c>
      <c r="Y59" s="1">
        <v>0</v>
      </c>
      <c r="Z59" s="1">
        <v>0.47699999999999998</v>
      </c>
      <c r="AA59" s="1">
        <v>0.92200000000000004</v>
      </c>
      <c r="AB59" s="2">
        <v>0.44444</v>
      </c>
    </row>
    <row r="60" spans="1:28" x14ac:dyDescent="0.35">
      <c r="A60" s="1">
        <v>2</v>
      </c>
      <c r="B60" t="s">
        <v>29</v>
      </c>
      <c r="D60" s="1" t="s">
        <v>958</v>
      </c>
      <c r="E60" s="1">
        <v>15</v>
      </c>
      <c r="F60" s="1">
        <v>58</v>
      </c>
      <c r="G60" s="1">
        <v>43</v>
      </c>
      <c r="H60" s="1">
        <v>19</v>
      </c>
      <c r="I60" s="19">
        <v>0.442</v>
      </c>
      <c r="J60" s="1">
        <v>18</v>
      </c>
      <c r="K60" s="1">
        <v>18</v>
      </c>
      <c r="L60" s="1">
        <v>1</v>
      </c>
      <c r="M60" s="1">
        <v>0</v>
      </c>
      <c r="N60" s="1">
        <v>0</v>
      </c>
      <c r="O60" s="1">
        <v>8</v>
      </c>
      <c r="P60" s="1">
        <v>9</v>
      </c>
      <c r="Q60" s="1">
        <v>1</v>
      </c>
      <c r="R60" s="1">
        <v>3</v>
      </c>
      <c r="S60" s="1">
        <v>10</v>
      </c>
      <c r="T60" s="1">
        <v>5</v>
      </c>
      <c r="U60" s="1">
        <v>0</v>
      </c>
      <c r="V60" s="1">
        <v>0</v>
      </c>
      <c r="W60" s="1">
        <v>20</v>
      </c>
      <c r="X60" s="1">
        <v>2</v>
      </c>
      <c r="Y60" s="1">
        <v>0</v>
      </c>
      <c r="Z60" s="1">
        <v>0.46500000000000002</v>
      </c>
      <c r="AA60" s="1">
        <v>1.0509999999999999</v>
      </c>
      <c r="AB60" s="2">
        <v>0.58621000000000001</v>
      </c>
    </row>
    <row r="61" spans="1:28" x14ac:dyDescent="0.35">
      <c r="A61" s="1">
        <v>72</v>
      </c>
      <c r="B61" t="s">
        <v>187</v>
      </c>
      <c r="D61" s="1" t="s">
        <v>31</v>
      </c>
      <c r="E61" s="1">
        <v>12</v>
      </c>
      <c r="F61" s="1">
        <v>37</v>
      </c>
      <c r="G61" s="1">
        <v>34</v>
      </c>
      <c r="H61" s="1">
        <v>15</v>
      </c>
      <c r="I61" s="1">
        <v>0.441</v>
      </c>
      <c r="J61" s="1">
        <v>11</v>
      </c>
      <c r="K61" s="1">
        <v>11</v>
      </c>
      <c r="L61" s="1">
        <v>3</v>
      </c>
      <c r="M61" s="1">
        <v>1</v>
      </c>
      <c r="N61" s="1">
        <v>0</v>
      </c>
      <c r="O61" s="1">
        <v>5</v>
      </c>
      <c r="P61" s="1">
        <v>2</v>
      </c>
      <c r="Q61" s="1">
        <v>0</v>
      </c>
      <c r="R61" s="1">
        <v>4</v>
      </c>
      <c r="S61" s="1">
        <v>3</v>
      </c>
      <c r="T61" s="1">
        <v>0</v>
      </c>
      <c r="U61" s="1">
        <v>0</v>
      </c>
      <c r="V61" s="1">
        <v>0</v>
      </c>
      <c r="W61" s="1">
        <v>20</v>
      </c>
      <c r="X61" s="1">
        <v>1</v>
      </c>
      <c r="Y61" s="1">
        <v>0</v>
      </c>
      <c r="Z61" s="1">
        <v>0.58799999999999997</v>
      </c>
      <c r="AA61" s="1">
        <v>1.075</v>
      </c>
      <c r="AB61" s="2">
        <v>0.48648999999999998</v>
      </c>
    </row>
    <row r="62" spans="1:28" x14ac:dyDescent="0.35">
      <c r="A62" s="1">
        <v>24</v>
      </c>
      <c r="B62" t="s">
        <v>109</v>
      </c>
      <c r="D62" s="1" t="s">
        <v>48</v>
      </c>
      <c r="E62" s="1">
        <v>13</v>
      </c>
      <c r="F62" s="1">
        <v>45</v>
      </c>
      <c r="G62" s="1">
        <v>43</v>
      </c>
      <c r="H62" s="1">
        <v>18</v>
      </c>
      <c r="I62" s="1">
        <v>0.41899999999999998</v>
      </c>
      <c r="J62" s="1">
        <v>6</v>
      </c>
      <c r="K62" s="1">
        <v>16</v>
      </c>
      <c r="L62" s="1">
        <v>2</v>
      </c>
      <c r="M62" s="1">
        <v>0</v>
      </c>
      <c r="N62" s="1">
        <v>0</v>
      </c>
      <c r="O62" s="1">
        <v>4</v>
      </c>
      <c r="P62" s="1">
        <v>1</v>
      </c>
      <c r="Q62" s="1">
        <v>0</v>
      </c>
      <c r="R62" s="1">
        <v>7</v>
      </c>
      <c r="S62" s="1">
        <v>2</v>
      </c>
      <c r="T62" s="1">
        <v>0</v>
      </c>
      <c r="U62" s="1">
        <v>0</v>
      </c>
      <c r="V62" s="1">
        <v>0</v>
      </c>
      <c r="W62" s="1">
        <v>20</v>
      </c>
      <c r="X62" s="1">
        <v>0</v>
      </c>
      <c r="Y62" s="1">
        <v>0</v>
      </c>
      <c r="Z62" s="1">
        <v>0.46500000000000002</v>
      </c>
      <c r="AA62" s="1">
        <v>0.91</v>
      </c>
      <c r="AB62" s="2">
        <v>0.44444</v>
      </c>
    </row>
    <row r="63" spans="1:28" x14ac:dyDescent="0.35">
      <c r="A63" s="1">
        <v>28</v>
      </c>
      <c r="B63" t="s">
        <v>170</v>
      </c>
      <c r="D63" s="1" t="s">
        <v>102</v>
      </c>
      <c r="E63" s="1">
        <v>14</v>
      </c>
      <c r="F63" s="1">
        <v>39</v>
      </c>
      <c r="G63" s="1">
        <v>32</v>
      </c>
      <c r="H63" s="1">
        <v>12</v>
      </c>
      <c r="I63" s="1">
        <v>0.375</v>
      </c>
      <c r="J63" s="1">
        <v>8</v>
      </c>
      <c r="K63" s="1">
        <v>8</v>
      </c>
      <c r="L63" s="1">
        <v>2</v>
      </c>
      <c r="M63" s="1">
        <v>0</v>
      </c>
      <c r="N63" s="1">
        <v>2</v>
      </c>
      <c r="O63" s="1">
        <v>16</v>
      </c>
      <c r="P63" s="1">
        <v>2</v>
      </c>
      <c r="Q63" s="1">
        <v>0</v>
      </c>
      <c r="R63" s="1">
        <v>6</v>
      </c>
      <c r="S63" s="1">
        <v>5</v>
      </c>
      <c r="T63" s="1">
        <v>2</v>
      </c>
      <c r="U63" s="1">
        <v>0</v>
      </c>
      <c r="V63" s="1">
        <v>0</v>
      </c>
      <c r="W63" s="1">
        <v>20</v>
      </c>
      <c r="X63" s="1">
        <v>0</v>
      </c>
      <c r="Y63" s="1">
        <v>0</v>
      </c>
      <c r="Z63" s="1">
        <v>0.625</v>
      </c>
      <c r="AA63" s="1">
        <v>1.1120000000000001</v>
      </c>
      <c r="AB63" s="2">
        <v>0.48718</v>
      </c>
    </row>
    <row r="64" spans="1:28" x14ac:dyDescent="0.35">
      <c r="A64" s="1">
        <v>22</v>
      </c>
      <c r="B64" t="s">
        <v>209</v>
      </c>
      <c r="D64" s="1" t="s">
        <v>76</v>
      </c>
      <c r="E64" s="1">
        <v>17</v>
      </c>
      <c r="F64" s="1">
        <v>35</v>
      </c>
      <c r="G64" s="1">
        <v>32</v>
      </c>
      <c r="H64" s="1">
        <v>16</v>
      </c>
      <c r="I64" s="1">
        <v>0.5</v>
      </c>
      <c r="J64" s="1">
        <v>9</v>
      </c>
      <c r="K64" s="1">
        <v>13</v>
      </c>
      <c r="L64" s="1">
        <v>3</v>
      </c>
      <c r="M64" s="1">
        <v>0</v>
      </c>
      <c r="N64" s="1">
        <v>0</v>
      </c>
      <c r="O64" s="1">
        <v>6</v>
      </c>
      <c r="P64" s="1">
        <v>0</v>
      </c>
      <c r="Q64" s="1">
        <v>0</v>
      </c>
      <c r="R64" s="1">
        <v>4</v>
      </c>
      <c r="S64" s="1">
        <v>1</v>
      </c>
      <c r="T64" s="1">
        <v>1</v>
      </c>
      <c r="U64" s="1">
        <v>0</v>
      </c>
      <c r="V64" s="1">
        <v>1</v>
      </c>
      <c r="W64" s="1">
        <v>19</v>
      </c>
      <c r="X64" s="1">
        <v>1</v>
      </c>
      <c r="Y64" s="1">
        <v>1</v>
      </c>
      <c r="Z64" s="1">
        <v>0.59399999999999997</v>
      </c>
      <c r="AA64" s="1">
        <v>1.1080000000000001</v>
      </c>
      <c r="AB64" s="2">
        <v>0.51429000000000002</v>
      </c>
    </row>
    <row r="65" spans="1:28" x14ac:dyDescent="0.35">
      <c r="A65" s="1">
        <v>13</v>
      </c>
      <c r="B65" t="s">
        <v>130</v>
      </c>
      <c r="D65" s="1" t="s">
        <v>87</v>
      </c>
      <c r="E65" s="1">
        <v>13</v>
      </c>
      <c r="F65" s="1">
        <v>43</v>
      </c>
      <c r="G65" s="1">
        <v>43</v>
      </c>
      <c r="H65" s="1">
        <v>19</v>
      </c>
      <c r="I65" s="1">
        <v>0.442</v>
      </c>
      <c r="J65" s="1">
        <v>0</v>
      </c>
      <c r="K65" s="1">
        <v>19</v>
      </c>
      <c r="L65" s="1">
        <v>0</v>
      </c>
      <c r="M65" s="1">
        <v>0</v>
      </c>
      <c r="N65" s="1">
        <v>0</v>
      </c>
      <c r="O65" s="1">
        <v>0</v>
      </c>
      <c r="P65" s="1">
        <v>0</v>
      </c>
      <c r="Q65" s="1">
        <v>0</v>
      </c>
      <c r="R65" s="1">
        <v>0</v>
      </c>
      <c r="S65" s="1">
        <v>0</v>
      </c>
      <c r="T65" s="1">
        <v>0</v>
      </c>
      <c r="U65" s="1">
        <v>0</v>
      </c>
      <c r="V65" s="1">
        <v>0</v>
      </c>
      <c r="W65" s="1">
        <v>19</v>
      </c>
      <c r="X65" s="1">
        <v>0</v>
      </c>
      <c r="Y65" s="1">
        <v>0</v>
      </c>
      <c r="Z65" s="1">
        <v>0.442</v>
      </c>
      <c r="AA65" s="2">
        <v>0.88400000000000001</v>
      </c>
      <c r="AB65" s="2">
        <v>0.44185999999999998</v>
      </c>
    </row>
    <row r="66" spans="1:28" x14ac:dyDescent="0.35">
      <c r="A66" s="1">
        <v>99</v>
      </c>
      <c r="B66" t="s">
        <v>57</v>
      </c>
      <c r="D66" s="1" t="s">
        <v>19</v>
      </c>
      <c r="E66" s="1">
        <v>14</v>
      </c>
      <c r="F66" s="1">
        <v>50</v>
      </c>
      <c r="G66" s="1">
        <v>39</v>
      </c>
      <c r="H66" s="1">
        <v>17</v>
      </c>
      <c r="I66" s="1">
        <v>0.436</v>
      </c>
      <c r="J66" s="1">
        <v>20</v>
      </c>
      <c r="K66" s="1">
        <v>15</v>
      </c>
      <c r="L66" s="1">
        <v>2</v>
      </c>
      <c r="M66" s="1">
        <v>0</v>
      </c>
      <c r="N66" s="1">
        <v>0</v>
      </c>
      <c r="O66" s="1">
        <v>9</v>
      </c>
      <c r="P66" s="1">
        <v>9</v>
      </c>
      <c r="Q66" s="1">
        <v>0</v>
      </c>
      <c r="R66" s="1">
        <v>4</v>
      </c>
      <c r="S66" s="1">
        <v>7</v>
      </c>
      <c r="T66" s="1">
        <v>0</v>
      </c>
      <c r="U66" s="1">
        <v>3</v>
      </c>
      <c r="V66" s="1">
        <v>1</v>
      </c>
      <c r="W66" s="1">
        <v>19</v>
      </c>
      <c r="X66" s="1">
        <v>2</v>
      </c>
      <c r="Y66" s="1">
        <v>1</v>
      </c>
      <c r="Z66" s="1">
        <v>0.48699999999999999</v>
      </c>
      <c r="AA66" s="1">
        <v>0.96699999999999997</v>
      </c>
      <c r="AB66" s="2">
        <v>0.48</v>
      </c>
    </row>
    <row r="67" spans="1:28" x14ac:dyDescent="0.35">
      <c r="A67" s="1">
        <v>2</v>
      </c>
      <c r="B67" t="s">
        <v>81</v>
      </c>
      <c r="D67" s="1" t="s">
        <v>27</v>
      </c>
      <c r="E67" s="1">
        <v>13</v>
      </c>
      <c r="F67" s="1">
        <v>47</v>
      </c>
      <c r="G67" s="1">
        <v>44</v>
      </c>
      <c r="H67" s="1">
        <v>19</v>
      </c>
      <c r="I67" s="1">
        <v>0.432</v>
      </c>
      <c r="J67" s="1">
        <v>7</v>
      </c>
      <c r="K67" s="1">
        <v>19</v>
      </c>
      <c r="L67" s="1">
        <v>0</v>
      </c>
      <c r="M67" s="1">
        <v>0</v>
      </c>
      <c r="N67" s="1">
        <v>0</v>
      </c>
      <c r="O67" s="1">
        <v>5</v>
      </c>
      <c r="P67" s="1">
        <v>3</v>
      </c>
      <c r="Q67" s="1">
        <v>0</v>
      </c>
      <c r="R67" s="1">
        <v>3</v>
      </c>
      <c r="S67" s="1">
        <v>1</v>
      </c>
      <c r="T67" s="1">
        <v>2</v>
      </c>
      <c r="U67" s="1">
        <v>0</v>
      </c>
      <c r="V67" s="1">
        <v>0</v>
      </c>
      <c r="W67" s="1">
        <v>19</v>
      </c>
      <c r="X67" s="1">
        <v>1</v>
      </c>
      <c r="Y67" s="1">
        <v>0</v>
      </c>
      <c r="Z67" s="1">
        <v>0.432</v>
      </c>
      <c r="AA67" s="1">
        <v>0.9</v>
      </c>
      <c r="AB67" s="2">
        <v>0.46808</v>
      </c>
    </row>
    <row r="68" spans="1:28" x14ac:dyDescent="0.35">
      <c r="A68" s="1">
        <v>4</v>
      </c>
      <c r="B68" t="s">
        <v>64</v>
      </c>
      <c r="D68" s="1" t="s">
        <v>44</v>
      </c>
      <c r="E68" s="1">
        <v>17</v>
      </c>
      <c r="F68" s="1">
        <v>49</v>
      </c>
      <c r="G68" s="1">
        <v>44</v>
      </c>
      <c r="H68" s="1">
        <v>19</v>
      </c>
      <c r="I68" s="1">
        <v>0.432</v>
      </c>
      <c r="J68" s="1">
        <v>7</v>
      </c>
      <c r="K68" s="1">
        <v>19</v>
      </c>
      <c r="L68" s="1">
        <v>0</v>
      </c>
      <c r="M68" s="1">
        <v>0</v>
      </c>
      <c r="N68" s="1">
        <v>0</v>
      </c>
      <c r="O68" s="1">
        <v>3</v>
      </c>
      <c r="P68" s="1">
        <v>2</v>
      </c>
      <c r="Q68" s="1">
        <v>0</v>
      </c>
      <c r="R68" s="1">
        <v>7</v>
      </c>
      <c r="S68" s="1">
        <v>4</v>
      </c>
      <c r="T68" s="1">
        <v>0</v>
      </c>
      <c r="U68" s="1">
        <v>1</v>
      </c>
      <c r="V68" s="1">
        <v>0</v>
      </c>
      <c r="W68" s="1">
        <v>19</v>
      </c>
      <c r="X68" s="1">
        <v>0</v>
      </c>
      <c r="Y68" s="1">
        <v>0</v>
      </c>
      <c r="Z68" s="1">
        <v>0.432</v>
      </c>
      <c r="AA68" s="1">
        <v>0.90100000000000002</v>
      </c>
      <c r="AB68" s="2">
        <v>0.46938999999999997</v>
      </c>
    </row>
    <row r="69" spans="1:28" x14ac:dyDescent="0.35">
      <c r="A69" s="1">
        <v>35</v>
      </c>
      <c r="B69" t="s">
        <v>158</v>
      </c>
      <c r="D69" s="1" t="s">
        <v>27</v>
      </c>
      <c r="E69" s="1">
        <v>10</v>
      </c>
      <c r="F69" s="1">
        <v>40</v>
      </c>
      <c r="G69" s="1">
        <v>38</v>
      </c>
      <c r="H69" s="1">
        <v>15</v>
      </c>
      <c r="I69" s="1">
        <v>0.39500000000000002</v>
      </c>
      <c r="J69" s="1">
        <v>4</v>
      </c>
      <c r="K69" s="1">
        <v>11</v>
      </c>
      <c r="L69" s="1">
        <v>4</v>
      </c>
      <c r="M69" s="1">
        <v>0</v>
      </c>
      <c r="N69" s="1">
        <v>0</v>
      </c>
      <c r="O69" s="1">
        <v>4</v>
      </c>
      <c r="P69" s="1">
        <v>0</v>
      </c>
      <c r="Q69" s="1">
        <v>0</v>
      </c>
      <c r="R69" s="1">
        <v>3</v>
      </c>
      <c r="S69" s="1">
        <v>2</v>
      </c>
      <c r="T69" s="1">
        <v>0</v>
      </c>
      <c r="U69" s="1">
        <v>0</v>
      </c>
      <c r="V69" s="1">
        <v>0</v>
      </c>
      <c r="W69" s="1">
        <v>19</v>
      </c>
      <c r="X69" s="1">
        <v>1</v>
      </c>
      <c r="Y69" s="1">
        <v>0</v>
      </c>
      <c r="Z69" s="1">
        <v>0.5</v>
      </c>
      <c r="AA69" s="2">
        <v>0.92500000000000004</v>
      </c>
      <c r="AB69" s="2">
        <v>0.42499999999999999</v>
      </c>
    </row>
    <row r="70" spans="1:28" x14ac:dyDescent="0.35">
      <c r="A70" s="1">
        <v>10</v>
      </c>
      <c r="B70" t="s">
        <v>121</v>
      </c>
      <c r="D70" s="1" t="s">
        <v>122</v>
      </c>
      <c r="E70" s="1">
        <v>15</v>
      </c>
      <c r="F70" s="1">
        <v>44</v>
      </c>
      <c r="G70" s="1">
        <v>40</v>
      </c>
      <c r="H70" s="1">
        <v>14</v>
      </c>
      <c r="I70" s="1">
        <v>0.35</v>
      </c>
      <c r="J70" s="1">
        <v>7</v>
      </c>
      <c r="K70" s="1">
        <v>9</v>
      </c>
      <c r="L70" s="1">
        <v>5</v>
      </c>
      <c r="M70" s="1">
        <v>0</v>
      </c>
      <c r="N70" s="1">
        <v>0</v>
      </c>
      <c r="O70" s="1">
        <v>10</v>
      </c>
      <c r="P70" s="1">
        <v>0</v>
      </c>
      <c r="Q70" s="1">
        <v>0</v>
      </c>
      <c r="R70" s="1">
        <v>2</v>
      </c>
      <c r="S70" s="1">
        <v>3</v>
      </c>
      <c r="T70" s="1">
        <v>1</v>
      </c>
      <c r="U70" s="1">
        <v>0</v>
      </c>
      <c r="V70" s="1">
        <v>0</v>
      </c>
      <c r="W70" s="1">
        <v>19</v>
      </c>
      <c r="X70" s="1">
        <v>1</v>
      </c>
      <c r="Y70" s="1">
        <v>0</v>
      </c>
      <c r="Z70" s="1">
        <v>0.47499999999999998</v>
      </c>
      <c r="AA70" s="1">
        <v>0.88400000000000001</v>
      </c>
      <c r="AB70" s="2">
        <v>0.40909000000000001</v>
      </c>
    </row>
    <row r="71" spans="1:28" x14ac:dyDescent="0.35">
      <c r="A71" s="1">
        <v>31</v>
      </c>
      <c r="B71" t="s">
        <v>49</v>
      </c>
      <c r="D71" s="1" t="s">
        <v>50</v>
      </c>
      <c r="E71" s="1">
        <v>16</v>
      </c>
      <c r="F71" s="1">
        <v>51</v>
      </c>
      <c r="G71" s="1">
        <v>42</v>
      </c>
      <c r="H71" s="1">
        <v>14</v>
      </c>
      <c r="I71" s="1">
        <v>0.33300000000000002</v>
      </c>
      <c r="J71" s="1">
        <v>16</v>
      </c>
      <c r="K71" s="1">
        <v>9</v>
      </c>
      <c r="L71" s="1">
        <v>5</v>
      </c>
      <c r="M71" s="1">
        <v>0</v>
      </c>
      <c r="N71" s="1">
        <v>0</v>
      </c>
      <c r="O71" s="1">
        <v>9</v>
      </c>
      <c r="P71" s="1">
        <v>0</v>
      </c>
      <c r="Q71" s="1">
        <v>0</v>
      </c>
      <c r="R71" s="1">
        <v>5</v>
      </c>
      <c r="S71" s="1">
        <v>8</v>
      </c>
      <c r="T71" s="1">
        <v>0</v>
      </c>
      <c r="U71" s="1">
        <v>0</v>
      </c>
      <c r="V71" s="1">
        <v>1</v>
      </c>
      <c r="W71" s="1">
        <v>19</v>
      </c>
      <c r="X71" s="1">
        <v>0</v>
      </c>
      <c r="Y71" s="1">
        <v>0</v>
      </c>
      <c r="Z71" s="1">
        <v>0.45200000000000001</v>
      </c>
      <c r="AA71" s="1">
        <v>0.88400000000000001</v>
      </c>
      <c r="AB71" s="2">
        <v>0.43136999999999998</v>
      </c>
    </row>
    <row r="72" spans="1:28" x14ac:dyDescent="0.35">
      <c r="A72" s="1">
        <v>3</v>
      </c>
      <c r="B72" t="s">
        <v>56</v>
      </c>
      <c r="D72" s="1" t="s">
        <v>55</v>
      </c>
      <c r="E72" s="1">
        <v>15</v>
      </c>
      <c r="F72" s="1">
        <v>50</v>
      </c>
      <c r="G72" s="1">
        <v>41</v>
      </c>
      <c r="H72" s="1">
        <v>12</v>
      </c>
      <c r="I72" s="1">
        <v>0.29299999999999998</v>
      </c>
      <c r="J72" s="1">
        <v>14</v>
      </c>
      <c r="K72" s="1">
        <v>6</v>
      </c>
      <c r="L72" s="1">
        <v>5</v>
      </c>
      <c r="M72" s="1">
        <v>1</v>
      </c>
      <c r="N72" s="1">
        <v>0</v>
      </c>
      <c r="O72" s="1">
        <v>4</v>
      </c>
      <c r="P72" s="1">
        <v>10</v>
      </c>
      <c r="Q72" s="1">
        <v>1</v>
      </c>
      <c r="R72" s="1">
        <v>7</v>
      </c>
      <c r="S72" s="1">
        <v>9</v>
      </c>
      <c r="T72" s="1">
        <v>0</v>
      </c>
      <c r="U72" s="1">
        <v>0</v>
      </c>
      <c r="V72" s="1">
        <v>0</v>
      </c>
      <c r="W72" s="1">
        <v>19</v>
      </c>
      <c r="X72" s="1">
        <v>3</v>
      </c>
      <c r="Y72" s="1">
        <v>0</v>
      </c>
      <c r="Z72" s="1">
        <v>0.46300000000000002</v>
      </c>
      <c r="AA72" s="1">
        <v>0.88300000000000001</v>
      </c>
      <c r="AB72" s="2">
        <v>0.42</v>
      </c>
    </row>
    <row r="73" spans="1:28" x14ac:dyDescent="0.35">
      <c r="A73" s="1">
        <v>29</v>
      </c>
      <c r="B73" t="s">
        <v>282</v>
      </c>
      <c r="D73" s="1" t="s">
        <v>120</v>
      </c>
      <c r="E73" s="1">
        <v>11</v>
      </c>
      <c r="F73" s="1">
        <v>29</v>
      </c>
      <c r="G73" s="1">
        <v>27</v>
      </c>
      <c r="H73" s="1">
        <v>17</v>
      </c>
      <c r="I73" s="1">
        <v>0.63</v>
      </c>
      <c r="J73" s="1">
        <v>9</v>
      </c>
      <c r="K73" s="1">
        <v>16</v>
      </c>
      <c r="L73" s="1">
        <v>1</v>
      </c>
      <c r="M73" s="1">
        <v>0</v>
      </c>
      <c r="N73" s="1">
        <v>0</v>
      </c>
      <c r="O73" s="1">
        <v>3</v>
      </c>
      <c r="P73" s="1">
        <v>4</v>
      </c>
      <c r="Q73" s="1">
        <v>0</v>
      </c>
      <c r="R73" s="1">
        <v>2</v>
      </c>
      <c r="S73" s="1">
        <v>2</v>
      </c>
      <c r="T73" s="1">
        <v>0</v>
      </c>
      <c r="U73" s="1">
        <v>0</v>
      </c>
      <c r="V73" s="1">
        <v>0</v>
      </c>
      <c r="W73" s="1">
        <v>18</v>
      </c>
      <c r="X73" s="1">
        <v>0</v>
      </c>
      <c r="Y73" s="1">
        <v>0</v>
      </c>
      <c r="Z73" s="1">
        <v>0.66700000000000004</v>
      </c>
      <c r="AA73" s="1">
        <v>1.3220000000000001</v>
      </c>
      <c r="AB73" s="2">
        <v>0.65517000000000003</v>
      </c>
    </row>
    <row r="74" spans="1:28" x14ac:dyDescent="0.35">
      <c r="A74" s="1">
        <v>99</v>
      </c>
      <c r="B74" t="s">
        <v>171</v>
      </c>
      <c r="D74" s="1" t="s">
        <v>102</v>
      </c>
      <c r="E74" s="1">
        <v>13</v>
      </c>
      <c r="F74" s="1">
        <v>39</v>
      </c>
      <c r="G74" s="1">
        <v>22</v>
      </c>
      <c r="H74" s="1">
        <v>13</v>
      </c>
      <c r="I74" s="1">
        <v>0.59099999999999997</v>
      </c>
      <c r="J74" s="1">
        <v>16</v>
      </c>
      <c r="K74" s="1">
        <v>8</v>
      </c>
      <c r="L74" s="1">
        <v>5</v>
      </c>
      <c r="M74" s="1">
        <v>0</v>
      </c>
      <c r="N74" s="1">
        <v>0</v>
      </c>
      <c r="O74" s="1">
        <v>5</v>
      </c>
      <c r="P74" s="1">
        <v>3</v>
      </c>
      <c r="Q74" s="1">
        <v>0</v>
      </c>
      <c r="R74" s="1">
        <v>4</v>
      </c>
      <c r="S74" s="1">
        <v>4</v>
      </c>
      <c r="T74" s="1">
        <v>12</v>
      </c>
      <c r="U74" s="1">
        <v>0</v>
      </c>
      <c r="V74" s="1">
        <v>1</v>
      </c>
      <c r="W74" s="1">
        <v>18</v>
      </c>
      <c r="X74" s="1">
        <v>0</v>
      </c>
      <c r="Y74" s="1">
        <v>0</v>
      </c>
      <c r="Z74" s="1">
        <v>0.81799999999999995</v>
      </c>
      <c r="AA74" s="1">
        <v>1.5620000000000001</v>
      </c>
      <c r="AB74" s="2">
        <v>0.74358999999999997</v>
      </c>
    </row>
    <row r="75" spans="1:28" x14ac:dyDescent="0.35">
      <c r="A75" s="1">
        <v>24</v>
      </c>
      <c r="B75" t="s">
        <v>217</v>
      </c>
      <c r="D75" s="1" t="s">
        <v>1</v>
      </c>
      <c r="E75" s="1">
        <v>10</v>
      </c>
      <c r="F75" s="1">
        <v>34</v>
      </c>
      <c r="G75" s="1">
        <v>28</v>
      </c>
      <c r="H75" s="1">
        <v>14</v>
      </c>
      <c r="I75" s="1">
        <v>0.5</v>
      </c>
      <c r="J75" s="1">
        <v>15</v>
      </c>
      <c r="K75" s="1">
        <v>11</v>
      </c>
      <c r="L75" s="1">
        <v>2</v>
      </c>
      <c r="M75" s="1">
        <v>1</v>
      </c>
      <c r="N75" s="1">
        <v>0</v>
      </c>
      <c r="O75" s="1">
        <v>8</v>
      </c>
      <c r="P75" s="1">
        <v>4</v>
      </c>
      <c r="Q75" s="1">
        <v>0</v>
      </c>
      <c r="R75" s="1">
        <v>4</v>
      </c>
      <c r="S75" s="1">
        <v>4</v>
      </c>
      <c r="T75" s="1">
        <v>1</v>
      </c>
      <c r="U75" s="1">
        <v>1</v>
      </c>
      <c r="V75" s="1">
        <v>0</v>
      </c>
      <c r="W75" s="1">
        <v>18</v>
      </c>
      <c r="X75" s="1">
        <v>2</v>
      </c>
      <c r="Y75" s="1">
        <v>0</v>
      </c>
      <c r="Z75" s="1">
        <v>0.64300000000000002</v>
      </c>
      <c r="AA75" s="1">
        <v>1.202</v>
      </c>
      <c r="AB75" s="2">
        <v>0.55881999999999998</v>
      </c>
    </row>
    <row r="76" spans="1:28" x14ac:dyDescent="0.35">
      <c r="A76" s="1">
        <v>22</v>
      </c>
      <c r="B76" t="s">
        <v>138</v>
      </c>
      <c r="D76" s="1" t="s">
        <v>125</v>
      </c>
      <c r="E76" s="1">
        <v>13</v>
      </c>
      <c r="F76" s="1">
        <v>42</v>
      </c>
      <c r="G76" s="1">
        <v>37</v>
      </c>
      <c r="H76" s="1">
        <v>18</v>
      </c>
      <c r="I76" s="1">
        <v>0.48599999999999999</v>
      </c>
      <c r="J76" s="1">
        <v>8</v>
      </c>
      <c r="K76" s="1">
        <v>18</v>
      </c>
      <c r="L76" s="1">
        <v>0</v>
      </c>
      <c r="M76" s="1">
        <v>0</v>
      </c>
      <c r="N76" s="1">
        <v>0</v>
      </c>
      <c r="O76" s="1">
        <v>11</v>
      </c>
      <c r="P76" s="1">
        <v>5</v>
      </c>
      <c r="Q76" s="1">
        <v>0</v>
      </c>
      <c r="R76" s="1">
        <v>3</v>
      </c>
      <c r="S76" s="1">
        <v>3</v>
      </c>
      <c r="T76" s="1">
        <v>1</v>
      </c>
      <c r="U76" s="1">
        <v>0</v>
      </c>
      <c r="V76" s="1">
        <v>1</v>
      </c>
      <c r="W76" s="1">
        <v>18</v>
      </c>
      <c r="X76" s="1">
        <v>1</v>
      </c>
      <c r="Y76" s="1">
        <v>0</v>
      </c>
      <c r="Z76" s="1">
        <v>0.48599999999999999</v>
      </c>
      <c r="AA76" s="1">
        <v>1.01</v>
      </c>
      <c r="AB76" s="2">
        <v>0.52381</v>
      </c>
    </row>
    <row r="77" spans="1:28" x14ac:dyDescent="0.35">
      <c r="A77" s="1">
        <v>3</v>
      </c>
      <c r="B77" t="s">
        <v>223</v>
      </c>
      <c r="D77" s="1" t="s">
        <v>33</v>
      </c>
      <c r="E77" s="1">
        <v>11</v>
      </c>
      <c r="F77" s="1">
        <v>34</v>
      </c>
      <c r="G77" s="1">
        <v>33</v>
      </c>
      <c r="H77" s="1">
        <v>15</v>
      </c>
      <c r="I77" s="1">
        <v>0.45500000000000002</v>
      </c>
      <c r="J77" s="1">
        <v>8</v>
      </c>
      <c r="K77" s="1">
        <v>12</v>
      </c>
      <c r="L77" s="1">
        <v>3</v>
      </c>
      <c r="M77" s="1">
        <v>0</v>
      </c>
      <c r="N77" s="1">
        <v>0</v>
      </c>
      <c r="O77" s="1">
        <v>14</v>
      </c>
      <c r="P77" s="1">
        <v>0</v>
      </c>
      <c r="Q77" s="1">
        <v>0</v>
      </c>
      <c r="R77" s="1">
        <v>3</v>
      </c>
      <c r="S77" s="1">
        <v>1</v>
      </c>
      <c r="T77" s="1">
        <v>0</v>
      </c>
      <c r="U77" s="1">
        <v>0</v>
      </c>
      <c r="V77" s="1">
        <v>0</v>
      </c>
      <c r="W77" s="1">
        <v>18</v>
      </c>
      <c r="X77" s="1">
        <v>1</v>
      </c>
      <c r="Y77" s="1">
        <v>0</v>
      </c>
      <c r="Z77" s="1">
        <v>0.54500000000000004</v>
      </c>
      <c r="AA77" s="1">
        <v>1.016</v>
      </c>
      <c r="AB77" s="2">
        <v>0.47059000000000001</v>
      </c>
    </row>
    <row r="78" spans="1:28" x14ac:dyDescent="0.35">
      <c r="A78" s="1">
        <v>27</v>
      </c>
      <c r="B78" t="s">
        <v>164</v>
      </c>
      <c r="D78" s="1" t="s">
        <v>125</v>
      </c>
      <c r="E78" s="1">
        <v>13</v>
      </c>
      <c r="F78" s="1">
        <v>39</v>
      </c>
      <c r="G78" s="1">
        <v>31</v>
      </c>
      <c r="H78" s="1">
        <v>12</v>
      </c>
      <c r="I78" s="1">
        <v>0.38700000000000001</v>
      </c>
      <c r="J78" s="1">
        <v>12</v>
      </c>
      <c r="K78" s="1">
        <v>8</v>
      </c>
      <c r="L78" s="1">
        <v>3</v>
      </c>
      <c r="M78" s="1">
        <v>0</v>
      </c>
      <c r="N78" s="1">
        <v>1</v>
      </c>
      <c r="O78" s="1">
        <v>7</v>
      </c>
      <c r="P78" s="1">
        <v>2</v>
      </c>
      <c r="Q78" s="1">
        <v>0</v>
      </c>
      <c r="R78" s="1">
        <v>4</v>
      </c>
      <c r="S78" s="1">
        <v>7</v>
      </c>
      <c r="T78" s="1">
        <v>0</v>
      </c>
      <c r="U78" s="1">
        <v>0</v>
      </c>
      <c r="V78" s="1">
        <v>1</v>
      </c>
      <c r="W78" s="1">
        <v>18</v>
      </c>
      <c r="X78" s="1">
        <v>0</v>
      </c>
      <c r="Y78" s="1">
        <v>0</v>
      </c>
      <c r="Z78" s="1">
        <v>0.58099999999999996</v>
      </c>
      <c r="AA78" s="1">
        <v>1.0680000000000001</v>
      </c>
      <c r="AB78" s="2">
        <v>0.48718</v>
      </c>
    </row>
    <row r="79" spans="1:28" x14ac:dyDescent="0.35">
      <c r="B79" t="s">
        <v>71</v>
      </c>
      <c r="C79" s="3"/>
      <c r="D79" s="1" t="s">
        <v>5</v>
      </c>
      <c r="E79" s="1">
        <v>15</v>
      </c>
      <c r="F79" s="1">
        <v>49</v>
      </c>
      <c r="G79" s="1">
        <v>39</v>
      </c>
      <c r="H79" s="1">
        <v>14</v>
      </c>
      <c r="I79" s="1">
        <v>0.35899999999999999</v>
      </c>
      <c r="J79" s="1">
        <v>11</v>
      </c>
      <c r="K79" s="1">
        <v>10</v>
      </c>
      <c r="L79" s="1">
        <v>4</v>
      </c>
      <c r="M79" s="1">
        <v>0</v>
      </c>
      <c r="N79" s="1">
        <v>0</v>
      </c>
      <c r="O79" s="1">
        <v>14</v>
      </c>
      <c r="P79" s="1">
        <v>3</v>
      </c>
      <c r="Q79" s="1">
        <v>0</v>
      </c>
      <c r="R79" s="1">
        <v>3</v>
      </c>
      <c r="S79" s="1">
        <v>6</v>
      </c>
      <c r="T79" s="1">
        <v>4</v>
      </c>
      <c r="U79" s="1">
        <v>0</v>
      </c>
      <c r="V79" s="1">
        <v>0</v>
      </c>
      <c r="W79" s="1">
        <v>18</v>
      </c>
      <c r="X79" s="1">
        <v>0</v>
      </c>
      <c r="Y79" s="1">
        <v>0</v>
      </c>
      <c r="Z79" s="1">
        <v>0.46200000000000002</v>
      </c>
      <c r="AA79" s="1">
        <v>0.95099999999999996</v>
      </c>
      <c r="AB79" s="2">
        <v>0.48980000000000001</v>
      </c>
    </row>
    <row r="80" spans="1:28" x14ac:dyDescent="0.35">
      <c r="A80" s="1">
        <v>69</v>
      </c>
      <c r="B80" t="s">
        <v>226</v>
      </c>
      <c r="D80" s="1" t="s">
        <v>50</v>
      </c>
      <c r="E80" s="1">
        <v>12</v>
      </c>
      <c r="F80" s="1">
        <v>34</v>
      </c>
      <c r="G80" s="1">
        <v>31</v>
      </c>
      <c r="H80" s="1">
        <v>11</v>
      </c>
      <c r="I80" s="1">
        <v>0.35499999999999998</v>
      </c>
      <c r="J80" s="1">
        <v>7</v>
      </c>
      <c r="K80" s="1">
        <v>6</v>
      </c>
      <c r="L80" s="1">
        <v>4</v>
      </c>
      <c r="M80" s="1">
        <v>0</v>
      </c>
      <c r="N80" s="1">
        <v>1</v>
      </c>
      <c r="O80" s="1">
        <v>8</v>
      </c>
      <c r="P80" s="1">
        <v>0</v>
      </c>
      <c r="Q80" s="1">
        <v>0</v>
      </c>
      <c r="R80" s="1">
        <v>1</v>
      </c>
      <c r="S80" s="1">
        <v>2</v>
      </c>
      <c r="T80" s="1">
        <v>1</v>
      </c>
      <c r="U80" s="1">
        <v>0</v>
      </c>
      <c r="V80" s="1">
        <v>0</v>
      </c>
      <c r="W80" s="1">
        <v>18</v>
      </c>
      <c r="X80" s="1">
        <v>0</v>
      </c>
      <c r="Y80" s="1">
        <v>0</v>
      </c>
      <c r="Z80" s="1">
        <v>0.58099999999999996</v>
      </c>
      <c r="AA80" s="1">
        <v>0.99199999999999999</v>
      </c>
      <c r="AB80" s="2">
        <v>0.41176000000000001</v>
      </c>
    </row>
    <row r="81" spans="1:28" x14ac:dyDescent="0.35">
      <c r="A81" s="1">
        <v>21</v>
      </c>
      <c r="B81" t="s">
        <v>172</v>
      </c>
      <c r="D81" s="1" t="s">
        <v>42</v>
      </c>
      <c r="E81" s="1">
        <v>12</v>
      </c>
      <c r="F81" s="1">
        <v>39</v>
      </c>
      <c r="G81" s="1">
        <v>37</v>
      </c>
      <c r="H81" s="1">
        <v>13</v>
      </c>
      <c r="I81" s="1">
        <v>0.35099999999999998</v>
      </c>
      <c r="J81" s="1">
        <v>5</v>
      </c>
      <c r="K81" s="1">
        <v>8</v>
      </c>
      <c r="L81" s="1">
        <v>5</v>
      </c>
      <c r="M81" s="1">
        <v>0</v>
      </c>
      <c r="N81" s="1">
        <v>0</v>
      </c>
      <c r="O81" s="1">
        <v>10</v>
      </c>
      <c r="P81" s="1">
        <v>0</v>
      </c>
      <c r="Q81" s="1">
        <v>1</v>
      </c>
      <c r="R81" s="1">
        <v>2</v>
      </c>
      <c r="S81" s="1">
        <v>1</v>
      </c>
      <c r="T81" s="1">
        <v>0</v>
      </c>
      <c r="U81" s="1">
        <v>0</v>
      </c>
      <c r="V81" s="1">
        <v>1</v>
      </c>
      <c r="W81" s="1">
        <v>18</v>
      </c>
      <c r="X81" s="1">
        <v>2</v>
      </c>
      <c r="Y81" s="1">
        <v>0</v>
      </c>
      <c r="Z81" s="1">
        <v>0.48599999999999999</v>
      </c>
      <c r="AA81" s="1">
        <v>0.84499999999999997</v>
      </c>
      <c r="AB81" s="2">
        <v>0.35897000000000001</v>
      </c>
    </row>
    <row r="82" spans="1:28" x14ac:dyDescent="0.35">
      <c r="A82" s="1">
        <v>4</v>
      </c>
      <c r="B82" t="s">
        <v>51</v>
      </c>
      <c r="D82" s="1" t="s">
        <v>958</v>
      </c>
      <c r="E82" s="1">
        <v>14</v>
      </c>
      <c r="F82" s="1">
        <v>51</v>
      </c>
      <c r="G82" s="1">
        <v>44</v>
      </c>
      <c r="H82" s="1">
        <v>15</v>
      </c>
      <c r="I82" s="1">
        <v>0.34100000000000003</v>
      </c>
      <c r="J82" s="1">
        <v>18</v>
      </c>
      <c r="K82" s="1">
        <v>13</v>
      </c>
      <c r="L82" s="1">
        <v>1</v>
      </c>
      <c r="M82" s="1">
        <v>1</v>
      </c>
      <c r="N82" s="1">
        <v>0</v>
      </c>
      <c r="O82" s="1">
        <v>9</v>
      </c>
      <c r="P82" s="1">
        <v>8</v>
      </c>
      <c r="Q82" s="1">
        <v>1</v>
      </c>
      <c r="R82" s="1">
        <v>5</v>
      </c>
      <c r="S82" s="1">
        <v>6</v>
      </c>
      <c r="T82" s="1">
        <v>1</v>
      </c>
      <c r="U82" s="1">
        <v>0</v>
      </c>
      <c r="V82" s="1">
        <v>0</v>
      </c>
      <c r="W82" s="1">
        <v>18</v>
      </c>
      <c r="X82" s="1">
        <v>1</v>
      </c>
      <c r="Y82" s="1">
        <v>0</v>
      </c>
      <c r="Z82" s="1">
        <v>0.40899999999999997</v>
      </c>
      <c r="AA82" s="2">
        <v>0.84</v>
      </c>
      <c r="AB82" s="2">
        <v>0.43136999999999998</v>
      </c>
    </row>
    <row r="83" spans="1:28" x14ac:dyDescent="0.35">
      <c r="B83" t="s">
        <v>732</v>
      </c>
      <c r="C83"/>
      <c r="D83" s="1" t="s">
        <v>5</v>
      </c>
      <c r="E83" s="1">
        <v>15</v>
      </c>
      <c r="F83" s="1">
        <v>55</v>
      </c>
      <c r="G83" s="1">
        <v>48</v>
      </c>
      <c r="H83" s="1">
        <v>13</v>
      </c>
      <c r="I83" s="1">
        <v>0.27100000000000002</v>
      </c>
      <c r="J83" s="19">
        <v>9</v>
      </c>
      <c r="K83" s="1">
        <v>8</v>
      </c>
      <c r="L83" s="1">
        <v>5</v>
      </c>
      <c r="M83" s="1">
        <v>0</v>
      </c>
      <c r="N83" s="1">
        <v>0</v>
      </c>
      <c r="O83" s="1">
        <v>11</v>
      </c>
      <c r="P83" s="1">
        <v>2</v>
      </c>
      <c r="Q83" s="1">
        <v>0</v>
      </c>
      <c r="R83" s="1">
        <v>6</v>
      </c>
      <c r="S83" s="1">
        <v>5</v>
      </c>
      <c r="T83" s="1">
        <v>1</v>
      </c>
      <c r="U83" s="1">
        <v>0</v>
      </c>
      <c r="V83" s="1">
        <v>1</v>
      </c>
      <c r="W83" s="1">
        <v>18</v>
      </c>
      <c r="X83" s="1">
        <v>1</v>
      </c>
      <c r="Y83" s="1">
        <v>0</v>
      </c>
      <c r="Z83" s="1">
        <v>0.375</v>
      </c>
      <c r="AA83" s="1">
        <v>0.72</v>
      </c>
      <c r="AB83" s="2">
        <v>0.34545999999999999</v>
      </c>
    </row>
    <row r="84" spans="1:28" x14ac:dyDescent="0.35">
      <c r="A84" s="1">
        <v>11</v>
      </c>
      <c r="B84" t="s">
        <v>284</v>
      </c>
      <c r="D84" s="1" t="s">
        <v>1</v>
      </c>
      <c r="E84" s="1">
        <v>9</v>
      </c>
      <c r="F84" s="1">
        <v>28</v>
      </c>
      <c r="G84" s="1">
        <v>26</v>
      </c>
      <c r="H84" s="1">
        <v>15</v>
      </c>
      <c r="I84" s="1">
        <v>0.57699999999999996</v>
      </c>
      <c r="J84" s="1">
        <v>9</v>
      </c>
      <c r="K84" s="1">
        <v>13</v>
      </c>
      <c r="L84" s="1">
        <v>2</v>
      </c>
      <c r="M84" s="1">
        <v>0</v>
      </c>
      <c r="N84" s="1">
        <v>0</v>
      </c>
      <c r="O84" s="1">
        <v>5</v>
      </c>
      <c r="P84" s="1">
        <v>0</v>
      </c>
      <c r="Q84" s="1">
        <v>0</v>
      </c>
      <c r="R84" s="1">
        <v>3</v>
      </c>
      <c r="S84" s="1">
        <v>2</v>
      </c>
      <c r="T84" s="1">
        <v>0</v>
      </c>
      <c r="U84" s="1">
        <v>0</v>
      </c>
      <c r="V84" s="1">
        <v>0</v>
      </c>
      <c r="W84" s="1">
        <v>17</v>
      </c>
      <c r="X84" s="1">
        <v>0</v>
      </c>
      <c r="Y84" s="1">
        <v>0</v>
      </c>
      <c r="Z84" s="1">
        <v>0.65400000000000003</v>
      </c>
      <c r="AA84" s="1">
        <v>1.2609999999999999</v>
      </c>
      <c r="AB84" s="2">
        <v>0.60714000000000001</v>
      </c>
    </row>
    <row r="85" spans="1:28" x14ac:dyDescent="0.35">
      <c r="A85" s="1">
        <v>23</v>
      </c>
      <c r="B85" t="s">
        <v>176</v>
      </c>
      <c r="D85" s="1" t="s">
        <v>68</v>
      </c>
      <c r="E85" s="1">
        <v>16</v>
      </c>
      <c r="F85" s="1">
        <v>38</v>
      </c>
      <c r="G85" s="1">
        <v>28</v>
      </c>
      <c r="H85" s="1">
        <v>16</v>
      </c>
      <c r="I85" s="1">
        <v>0.57099999999999995</v>
      </c>
      <c r="J85" s="1">
        <v>8</v>
      </c>
      <c r="K85" s="1">
        <v>15</v>
      </c>
      <c r="L85" s="1">
        <v>1</v>
      </c>
      <c r="M85" s="1">
        <v>0</v>
      </c>
      <c r="N85" s="1">
        <v>0</v>
      </c>
      <c r="O85" s="1">
        <v>16</v>
      </c>
      <c r="P85" s="1">
        <v>1</v>
      </c>
      <c r="Q85" s="1">
        <v>0</v>
      </c>
      <c r="R85" s="1">
        <v>2</v>
      </c>
      <c r="S85" s="1">
        <v>7</v>
      </c>
      <c r="T85" s="1">
        <v>2</v>
      </c>
      <c r="U85" s="1">
        <v>1</v>
      </c>
      <c r="V85" s="1">
        <v>0</v>
      </c>
      <c r="W85" s="1">
        <v>17</v>
      </c>
      <c r="X85" s="1">
        <v>0</v>
      </c>
      <c r="Y85" s="1">
        <v>0</v>
      </c>
      <c r="Z85" s="1">
        <v>0.60699999999999998</v>
      </c>
      <c r="AA85" s="1">
        <v>1.2649999999999999</v>
      </c>
      <c r="AB85" s="2">
        <v>0.65790000000000004</v>
      </c>
    </row>
    <row r="86" spans="1:28" x14ac:dyDescent="0.35">
      <c r="A86" s="1">
        <v>9</v>
      </c>
      <c r="B86" t="s">
        <v>183</v>
      </c>
      <c r="D86" s="1" t="s">
        <v>102</v>
      </c>
      <c r="E86" s="1">
        <v>12</v>
      </c>
      <c r="F86" s="1">
        <v>37</v>
      </c>
      <c r="G86" s="1">
        <v>30</v>
      </c>
      <c r="H86" s="1">
        <v>13</v>
      </c>
      <c r="I86" s="1">
        <v>0.433</v>
      </c>
      <c r="J86" s="1">
        <v>10</v>
      </c>
      <c r="K86" s="1">
        <v>9</v>
      </c>
      <c r="L86" s="1">
        <v>4</v>
      </c>
      <c r="M86" s="1">
        <v>0</v>
      </c>
      <c r="N86" s="1">
        <v>0</v>
      </c>
      <c r="O86" s="1">
        <v>7</v>
      </c>
      <c r="P86" s="1">
        <v>7</v>
      </c>
      <c r="Q86" s="1">
        <v>0</v>
      </c>
      <c r="R86" s="1">
        <v>1</v>
      </c>
      <c r="S86" s="1">
        <v>6</v>
      </c>
      <c r="T86" s="1">
        <v>1</v>
      </c>
      <c r="U86" s="1">
        <v>0</v>
      </c>
      <c r="V86" s="1">
        <v>0</v>
      </c>
      <c r="W86" s="1">
        <v>17</v>
      </c>
      <c r="X86" s="1">
        <v>0</v>
      </c>
      <c r="Y86" s="1">
        <v>0</v>
      </c>
      <c r="Z86" s="1">
        <v>0.56699999999999995</v>
      </c>
      <c r="AA86" s="1">
        <v>1.107</v>
      </c>
      <c r="AB86" s="2">
        <v>0.54054000000000002</v>
      </c>
    </row>
    <row r="87" spans="1:28" x14ac:dyDescent="0.35">
      <c r="A87" s="1">
        <v>6</v>
      </c>
      <c r="B87" t="s">
        <v>174</v>
      </c>
      <c r="D87" s="1" t="s">
        <v>76</v>
      </c>
      <c r="E87" s="1">
        <v>17</v>
      </c>
      <c r="F87" s="1">
        <v>39</v>
      </c>
      <c r="G87" s="1">
        <v>38</v>
      </c>
      <c r="H87" s="1">
        <v>16</v>
      </c>
      <c r="I87" s="1">
        <v>0.42099999999999999</v>
      </c>
      <c r="J87" s="1">
        <v>7</v>
      </c>
      <c r="K87" s="1">
        <v>15</v>
      </c>
      <c r="L87" s="1">
        <v>1</v>
      </c>
      <c r="M87" s="1">
        <v>0</v>
      </c>
      <c r="N87" s="1">
        <v>0</v>
      </c>
      <c r="O87" s="1">
        <v>4</v>
      </c>
      <c r="P87" s="1">
        <v>0</v>
      </c>
      <c r="Q87" s="1">
        <v>0</v>
      </c>
      <c r="R87" s="1">
        <v>4</v>
      </c>
      <c r="S87" s="1">
        <v>1</v>
      </c>
      <c r="T87" s="1">
        <v>0</v>
      </c>
      <c r="U87" s="1">
        <v>0</v>
      </c>
      <c r="V87" s="1">
        <v>0</v>
      </c>
      <c r="W87" s="1">
        <v>17</v>
      </c>
      <c r="X87" s="1">
        <v>1</v>
      </c>
      <c r="Y87" s="1">
        <v>0</v>
      </c>
      <c r="Z87" s="1">
        <v>0.44700000000000001</v>
      </c>
      <c r="AA87" s="1">
        <v>0.88300000000000001</v>
      </c>
      <c r="AB87" s="2">
        <v>0.43590000000000001</v>
      </c>
    </row>
    <row r="88" spans="1:28" x14ac:dyDescent="0.35">
      <c r="A88" s="1">
        <v>28</v>
      </c>
      <c r="B88" t="s">
        <v>250</v>
      </c>
      <c r="D88" s="1" t="s">
        <v>44</v>
      </c>
      <c r="E88" s="1">
        <v>9</v>
      </c>
      <c r="F88" s="1">
        <v>31</v>
      </c>
      <c r="G88" s="1">
        <v>27</v>
      </c>
      <c r="H88" s="1">
        <v>11</v>
      </c>
      <c r="I88" s="1">
        <v>0.40699999999999997</v>
      </c>
      <c r="J88" s="1">
        <v>8</v>
      </c>
      <c r="K88" s="1">
        <v>6</v>
      </c>
      <c r="L88" s="1">
        <v>4</v>
      </c>
      <c r="M88" s="1">
        <v>1</v>
      </c>
      <c r="N88" s="1">
        <v>0</v>
      </c>
      <c r="O88" s="1">
        <v>4</v>
      </c>
      <c r="P88" s="1">
        <v>1</v>
      </c>
      <c r="Q88" s="1">
        <v>0</v>
      </c>
      <c r="R88" s="1">
        <v>3</v>
      </c>
      <c r="S88" s="1">
        <v>3</v>
      </c>
      <c r="T88" s="1">
        <v>1</v>
      </c>
      <c r="U88" s="1">
        <v>0</v>
      </c>
      <c r="V88" s="1">
        <v>0</v>
      </c>
      <c r="W88" s="1">
        <v>17</v>
      </c>
      <c r="X88" s="1">
        <v>1</v>
      </c>
      <c r="Y88" s="1">
        <v>0</v>
      </c>
      <c r="Z88" s="1">
        <v>0.63</v>
      </c>
      <c r="AA88" s="2">
        <v>1.113</v>
      </c>
      <c r="AB88" s="2">
        <v>0.48387000000000002</v>
      </c>
    </row>
    <row r="89" spans="1:28" x14ac:dyDescent="0.35">
      <c r="A89" s="1">
        <v>4</v>
      </c>
      <c r="B89" t="s">
        <v>70</v>
      </c>
      <c r="D89" s="1" t="s">
        <v>9</v>
      </c>
      <c r="E89" s="1">
        <v>15</v>
      </c>
      <c r="F89" s="1">
        <v>49</v>
      </c>
      <c r="G89" s="1">
        <v>38</v>
      </c>
      <c r="H89" s="1">
        <v>14</v>
      </c>
      <c r="I89" s="1">
        <v>0.36799999999999999</v>
      </c>
      <c r="J89" s="1">
        <v>18</v>
      </c>
      <c r="K89" s="1">
        <v>12</v>
      </c>
      <c r="L89" s="1">
        <v>1</v>
      </c>
      <c r="M89" s="1">
        <v>1</v>
      </c>
      <c r="N89" s="1">
        <v>0</v>
      </c>
      <c r="O89" s="1">
        <v>5</v>
      </c>
      <c r="P89" s="1">
        <v>7</v>
      </c>
      <c r="Q89" s="1">
        <v>0</v>
      </c>
      <c r="R89" s="1">
        <v>4</v>
      </c>
      <c r="S89" s="1">
        <v>8</v>
      </c>
      <c r="T89" s="1">
        <v>2</v>
      </c>
      <c r="U89" s="1">
        <v>0</v>
      </c>
      <c r="V89" s="1">
        <v>1</v>
      </c>
      <c r="W89" s="1">
        <v>17</v>
      </c>
      <c r="X89" s="1">
        <v>1</v>
      </c>
      <c r="Y89" s="1">
        <v>0</v>
      </c>
      <c r="Z89" s="1">
        <v>0.44700000000000001</v>
      </c>
      <c r="AA89" s="1">
        <v>0.93700000000000006</v>
      </c>
      <c r="AB89" s="2">
        <v>0.48980000000000001</v>
      </c>
    </row>
    <row r="90" spans="1:28" x14ac:dyDescent="0.35">
      <c r="A90" s="1">
        <v>9</v>
      </c>
      <c r="B90" t="s">
        <v>69</v>
      </c>
      <c r="D90" s="1" t="s">
        <v>37</v>
      </c>
      <c r="E90" s="1">
        <v>15</v>
      </c>
      <c r="F90" s="1">
        <v>49</v>
      </c>
      <c r="G90" s="1">
        <v>42</v>
      </c>
      <c r="H90" s="1">
        <v>15</v>
      </c>
      <c r="I90" s="1">
        <v>0.35699999999999998</v>
      </c>
      <c r="J90" s="1">
        <v>9</v>
      </c>
      <c r="K90" s="1">
        <v>13</v>
      </c>
      <c r="L90" s="1">
        <v>2</v>
      </c>
      <c r="M90" s="1">
        <v>0</v>
      </c>
      <c r="N90" s="1">
        <v>0</v>
      </c>
      <c r="O90" s="1">
        <v>3</v>
      </c>
      <c r="P90" s="1">
        <v>0</v>
      </c>
      <c r="Q90" s="1">
        <v>0</v>
      </c>
      <c r="R90" s="1">
        <v>9</v>
      </c>
      <c r="S90" s="1">
        <v>6</v>
      </c>
      <c r="T90" s="1">
        <v>1</v>
      </c>
      <c r="U90" s="1">
        <v>0</v>
      </c>
      <c r="V90" s="1">
        <v>0</v>
      </c>
      <c r="W90" s="1">
        <v>17</v>
      </c>
      <c r="X90" s="1">
        <v>0</v>
      </c>
      <c r="Y90" s="1">
        <v>0</v>
      </c>
      <c r="Z90" s="1">
        <v>0.40500000000000003</v>
      </c>
      <c r="AA90" s="1">
        <v>0.85399999999999998</v>
      </c>
      <c r="AB90" s="2">
        <v>0.44897999999999999</v>
      </c>
    </row>
    <row r="91" spans="1:28" x14ac:dyDescent="0.35">
      <c r="A91" s="1">
        <v>10</v>
      </c>
      <c r="B91" t="s">
        <v>971</v>
      </c>
      <c r="D91" s="1" t="s">
        <v>9</v>
      </c>
      <c r="E91" s="1">
        <v>17</v>
      </c>
      <c r="F91" s="1">
        <v>53</v>
      </c>
      <c r="G91" s="1">
        <v>42</v>
      </c>
      <c r="H91" s="1">
        <v>15</v>
      </c>
      <c r="I91" s="1">
        <v>0.35699999999999998</v>
      </c>
      <c r="J91" s="1">
        <v>10</v>
      </c>
      <c r="K91" s="1">
        <v>13</v>
      </c>
      <c r="L91" s="1">
        <v>2</v>
      </c>
      <c r="M91" s="1">
        <v>0</v>
      </c>
      <c r="N91" s="1">
        <v>0</v>
      </c>
      <c r="O91" s="1">
        <v>15</v>
      </c>
      <c r="P91" s="1">
        <v>0</v>
      </c>
      <c r="Q91" s="1">
        <v>0</v>
      </c>
      <c r="R91" s="1">
        <v>6</v>
      </c>
      <c r="S91" s="1">
        <v>8</v>
      </c>
      <c r="T91" s="1">
        <v>2</v>
      </c>
      <c r="U91" s="1">
        <v>0</v>
      </c>
      <c r="V91" s="1">
        <v>1</v>
      </c>
      <c r="W91" s="1">
        <v>17</v>
      </c>
      <c r="X91" s="1">
        <v>1</v>
      </c>
      <c r="Y91" s="1">
        <v>0</v>
      </c>
      <c r="Z91" s="1">
        <v>0.40500000000000003</v>
      </c>
      <c r="AA91" s="1">
        <v>0.876</v>
      </c>
      <c r="AB91" s="2">
        <v>0.47170000000000001</v>
      </c>
    </row>
    <row r="92" spans="1:28" x14ac:dyDescent="0.35">
      <c r="A92" s="1">
        <v>34</v>
      </c>
      <c r="B92" t="s">
        <v>739</v>
      </c>
      <c r="D92" s="1" t="s">
        <v>125</v>
      </c>
      <c r="E92" s="1">
        <v>16</v>
      </c>
      <c r="F92" s="1">
        <v>54</v>
      </c>
      <c r="G92" s="1">
        <v>46</v>
      </c>
      <c r="H92" s="1">
        <v>16</v>
      </c>
      <c r="I92" s="1">
        <v>0.34799999999999998</v>
      </c>
      <c r="J92" s="1">
        <v>11</v>
      </c>
      <c r="K92" s="1">
        <v>15</v>
      </c>
      <c r="L92" s="1">
        <v>1</v>
      </c>
      <c r="M92" s="1">
        <v>0</v>
      </c>
      <c r="N92" s="1">
        <v>0</v>
      </c>
      <c r="O92" s="1">
        <v>6</v>
      </c>
      <c r="P92" s="1">
        <v>6</v>
      </c>
      <c r="Q92" s="1">
        <v>0</v>
      </c>
      <c r="R92" s="1">
        <v>1</v>
      </c>
      <c r="S92" s="1">
        <v>5</v>
      </c>
      <c r="T92" s="1">
        <v>1</v>
      </c>
      <c r="U92" s="1">
        <v>0</v>
      </c>
      <c r="V92" s="1">
        <v>2</v>
      </c>
      <c r="W92" s="1">
        <v>17</v>
      </c>
      <c r="X92" s="1">
        <v>1</v>
      </c>
      <c r="Y92" s="1">
        <v>0</v>
      </c>
      <c r="Z92" s="1">
        <v>0.37</v>
      </c>
      <c r="AA92" s="1">
        <v>0.77700000000000002</v>
      </c>
      <c r="AB92" s="2">
        <v>0.40740999999999999</v>
      </c>
    </row>
    <row r="93" spans="1:28" x14ac:dyDescent="0.35">
      <c r="A93" s="1">
        <v>3</v>
      </c>
      <c r="B93" t="s">
        <v>79</v>
      </c>
      <c r="D93" s="1" t="s">
        <v>19</v>
      </c>
      <c r="E93" s="1">
        <v>15</v>
      </c>
      <c r="F93" s="1">
        <v>47</v>
      </c>
      <c r="G93" s="1">
        <v>35</v>
      </c>
      <c r="H93" s="1">
        <v>12</v>
      </c>
      <c r="I93" s="1">
        <v>0.34300000000000003</v>
      </c>
      <c r="J93" s="1">
        <v>18</v>
      </c>
      <c r="K93" s="1">
        <v>8</v>
      </c>
      <c r="L93" s="1">
        <v>3</v>
      </c>
      <c r="M93" s="1">
        <v>1</v>
      </c>
      <c r="N93" s="1">
        <v>0</v>
      </c>
      <c r="O93" s="1">
        <v>10</v>
      </c>
      <c r="P93" s="1">
        <v>3</v>
      </c>
      <c r="Q93" s="1">
        <v>0</v>
      </c>
      <c r="R93" s="1">
        <v>6</v>
      </c>
      <c r="S93" s="1">
        <v>10</v>
      </c>
      <c r="T93" s="1">
        <v>1</v>
      </c>
      <c r="U93" s="1">
        <v>1</v>
      </c>
      <c r="V93" s="1">
        <v>0</v>
      </c>
      <c r="W93" s="1">
        <v>17</v>
      </c>
      <c r="X93" s="1">
        <v>5</v>
      </c>
      <c r="Y93" s="1">
        <v>0</v>
      </c>
      <c r="Z93" s="1">
        <v>0.48599999999999999</v>
      </c>
      <c r="AA93" s="1">
        <v>0.97499999999999998</v>
      </c>
      <c r="AB93" s="2">
        <v>0.48936000000000002</v>
      </c>
    </row>
    <row r="94" spans="1:28" x14ac:dyDescent="0.35">
      <c r="A94" s="1">
        <v>20</v>
      </c>
      <c r="B94" t="s">
        <v>47</v>
      </c>
      <c r="D94" s="1" t="s">
        <v>48</v>
      </c>
      <c r="E94" s="1">
        <v>12</v>
      </c>
      <c r="F94" s="1">
        <v>52</v>
      </c>
      <c r="G94" s="1">
        <v>50</v>
      </c>
      <c r="H94" s="1">
        <v>17</v>
      </c>
      <c r="I94" s="1">
        <v>0.34</v>
      </c>
      <c r="J94" s="1">
        <v>7</v>
      </c>
      <c r="K94" s="1">
        <v>17</v>
      </c>
      <c r="L94" s="1">
        <v>0</v>
      </c>
      <c r="M94" s="1">
        <v>0</v>
      </c>
      <c r="N94" s="1">
        <v>0</v>
      </c>
      <c r="O94" s="1">
        <v>6</v>
      </c>
      <c r="P94" s="1">
        <v>2</v>
      </c>
      <c r="Q94" s="1">
        <v>0</v>
      </c>
      <c r="R94" s="1">
        <v>4</v>
      </c>
      <c r="S94" s="1">
        <v>2</v>
      </c>
      <c r="T94" s="1">
        <v>0</v>
      </c>
      <c r="U94" s="1">
        <v>0</v>
      </c>
      <c r="V94" s="1">
        <v>0</v>
      </c>
      <c r="W94" s="1">
        <v>17</v>
      </c>
      <c r="X94" s="1">
        <v>0</v>
      </c>
      <c r="Y94" s="1">
        <v>0</v>
      </c>
      <c r="Z94" s="1">
        <v>0.34</v>
      </c>
      <c r="AA94" s="1">
        <v>0.70499999999999996</v>
      </c>
      <c r="AB94" s="2">
        <v>0.36537999999999998</v>
      </c>
    </row>
    <row r="95" spans="1:28" x14ac:dyDescent="0.35">
      <c r="A95" s="1">
        <v>99</v>
      </c>
      <c r="B95" t="s">
        <v>255</v>
      </c>
      <c r="D95" s="1" t="s">
        <v>125</v>
      </c>
      <c r="E95" s="1">
        <v>7</v>
      </c>
      <c r="F95" s="1">
        <v>31</v>
      </c>
      <c r="G95" s="1">
        <v>28</v>
      </c>
      <c r="H95" s="1">
        <v>9</v>
      </c>
      <c r="I95" s="1">
        <v>0.32100000000000001</v>
      </c>
      <c r="J95" s="1">
        <v>6</v>
      </c>
      <c r="K95" s="1">
        <v>5</v>
      </c>
      <c r="L95" s="1">
        <v>2</v>
      </c>
      <c r="M95" s="1">
        <v>0</v>
      </c>
      <c r="N95" s="1">
        <v>2</v>
      </c>
      <c r="O95" s="1">
        <v>9</v>
      </c>
      <c r="P95" s="1">
        <v>0</v>
      </c>
      <c r="Q95" s="1">
        <v>0</v>
      </c>
      <c r="R95" s="1">
        <v>1</v>
      </c>
      <c r="S95" s="1">
        <v>2</v>
      </c>
      <c r="T95" s="1">
        <v>1</v>
      </c>
      <c r="U95" s="1">
        <v>0</v>
      </c>
      <c r="V95" s="1">
        <v>0</v>
      </c>
      <c r="W95" s="1">
        <v>17</v>
      </c>
      <c r="X95" s="1">
        <v>0</v>
      </c>
      <c r="Y95" s="1">
        <v>0</v>
      </c>
      <c r="Z95" s="1">
        <v>0.60699999999999998</v>
      </c>
      <c r="AA95" s="1">
        <v>0.99399999999999999</v>
      </c>
      <c r="AB95" s="2">
        <v>0.3871</v>
      </c>
    </row>
    <row r="96" spans="1:28" x14ac:dyDescent="0.35">
      <c r="A96" s="1">
        <v>28</v>
      </c>
      <c r="B96" t="s">
        <v>26</v>
      </c>
      <c r="D96" s="1" t="s">
        <v>27</v>
      </c>
      <c r="E96" s="1">
        <v>17</v>
      </c>
      <c r="F96" s="1">
        <v>59</v>
      </c>
      <c r="G96" s="1">
        <v>49</v>
      </c>
      <c r="H96" s="1">
        <v>14</v>
      </c>
      <c r="I96" s="19">
        <v>0.28599999999999998</v>
      </c>
      <c r="J96" s="1">
        <v>7</v>
      </c>
      <c r="K96" s="1">
        <v>11</v>
      </c>
      <c r="L96" s="1">
        <v>3</v>
      </c>
      <c r="M96" s="1">
        <v>0</v>
      </c>
      <c r="N96" s="1">
        <v>0</v>
      </c>
      <c r="O96" s="1">
        <v>5</v>
      </c>
      <c r="P96" s="1">
        <v>0</v>
      </c>
      <c r="Q96" s="1">
        <v>0</v>
      </c>
      <c r="R96" s="1">
        <v>6</v>
      </c>
      <c r="S96" s="1">
        <v>5</v>
      </c>
      <c r="T96" s="1">
        <v>4</v>
      </c>
      <c r="U96" s="1">
        <v>0</v>
      </c>
      <c r="V96" s="1">
        <v>1</v>
      </c>
      <c r="W96" s="1">
        <v>17</v>
      </c>
      <c r="X96" s="1">
        <v>5</v>
      </c>
      <c r="Y96" s="1">
        <v>1</v>
      </c>
      <c r="Z96" s="1">
        <v>0.34699999999999998</v>
      </c>
      <c r="AA96" s="1">
        <v>0.73699999999999999</v>
      </c>
      <c r="AB96" s="2">
        <v>0.38983000000000001</v>
      </c>
    </row>
    <row r="97" spans="1:28" x14ac:dyDescent="0.35">
      <c r="A97" s="1">
        <v>24</v>
      </c>
      <c r="B97" t="s">
        <v>740</v>
      </c>
      <c r="D97" s="1" t="s">
        <v>55</v>
      </c>
      <c r="E97" s="1">
        <v>17</v>
      </c>
      <c r="F97" s="1">
        <v>55</v>
      </c>
      <c r="G97" s="1">
        <v>39</v>
      </c>
      <c r="H97" s="1">
        <v>11</v>
      </c>
      <c r="I97" s="19">
        <v>0.28199999999999997</v>
      </c>
      <c r="J97" s="1">
        <v>13</v>
      </c>
      <c r="K97" s="1">
        <v>9</v>
      </c>
      <c r="L97" s="1">
        <v>0</v>
      </c>
      <c r="M97" s="1">
        <v>0</v>
      </c>
      <c r="N97" s="1">
        <v>2</v>
      </c>
      <c r="O97" s="1">
        <v>7</v>
      </c>
      <c r="P97" s="1">
        <v>2</v>
      </c>
      <c r="Q97" s="1">
        <v>0</v>
      </c>
      <c r="R97" s="1">
        <v>7</v>
      </c>
      <c r="S97" s="1">
        <v>11</v>
      </c>
      <c r="T97" s="1">
        <v>3</v>
      </c>
      <c r="U97" s="1">
        <v>0</v>
      </c>
      <c r="V97" s="1">
        <v>2</v>
      </c>
      <c r="W97" s="1">
        <v>17</v>
      </c>
      <c r="X97" s="1">
        <v>2</v>
      </c>
      <c r="Y97" s="1">
        <v>0</v>
      </c>
      <c r="Z97" s="1">
        <v>0.436</v>
      </c>
      <c r="AA97" s="1">
        <v>0.89</v>
      </c>
      <c r="AB97" s="2">
        <v>0.45454</v>
      </c>
    </row>
    <row r="98" spans="1:28" x14ac:dyDescent="0.35">
      <c r="A98" s="1">
        <v>27</v>
      </c>
      <c r="B98" t="s">
        <v>75</v>
      </c>
      <c r="D98" s="1" t="s">
        <v>76</v>
      </c>
      <c r="E98" s="1">
        <v>17</v>
      </c>
      <c r="F98" s="1">
        <v>48</v>
      </c>
      <c r="G98" s="1">
        <v>46</v>
      </c>
      <c r="H98" s="1">
        <v>12</v>
      </c>
      <c r="I98" s="1">
        <v>0.26100000000000001</v>
      </c>
      <c r="J98" s="1">
        <v>4</v>
      </c>
      <c r="K98" s="1">
        <v>8</v>
      </c>
      <c r="L98" s="1">
        <v>3</v>
      </c>
      <c r="M98" s="1">
        <v>1</v>
      </c>
      <c r="N98" s="1">
        <v>0</v>
      </c>
      <c r="O98" s="1">
        <v>16</v>
      </c>
      <c r="P98" s="1">
        <v>1</v>
      </c>
      <c r="Q98" s="1">
        <v>0</v>
      </c>
      <c r="R98" s="1">
        <v>3</v>
      </c>
      <c r="S98" s="1">
        <v>2</v>
      </c>
      <c r="T98" s="1">
        <v>0</v>
      </c>
      <c r="U98" s="1">
        <v>0</v>
      </c>
      <c r="V98" s="1">
        <v>0</v>
      </c>
      <c r="W98" s="1">
        <v>17</v>
      </c>
      <c r="X98" s="1">
        <v>3</v>
      </c>
      <c r="Y98" s="1">
        <v>2</v>
      </c>
      <c r="Z98" s="1">
        <v>0.37</v>
      </c>
      <c r="AA98" s="1">
        <v>0.66100000000000003</v>
      </c>
      <c r="AB98" s="2">
        <v>0.29166999999999998</v>
      </c>
    </row>
    <row r="99" spans="1:28" x14ac:dyDescent="0.35">
      <c r="A99" s="1">
        <v>42</v>
      </c>
      <c r="B99" t="s">
        <v>742</v>
      </c>
      <c r="D99" s="1" t="s">
        <v>122</v>
      </c>
      <c r="E99" s="1">
        <v>18</v>
      </c>
      <c r="F99" s="1">
        <v>55</v>
      </c>
      <c r="G99" s="1">
        <v>48</v>
      </c>
      <c r="H99" s="1">
        <v>12</v>
      </c>
      <c r="I99" s="19">
        <v>0.25</v>
      </c>
      <c r="J99" s="1">
        <v>8</v>
      </c>
      <c r="K99" s="1">
        <v>7</v>
      </c>
      <c r="L99" s="1">
        <v>5</v>
      </c>
      <c r="M99" s="1">
        <v>0</v>
      </c>
      <c r="N99" s="1">
        <v>0</v>
      </c>
      <c r="O99" s="1">
        <v>0</v>
      </c>
      <c r="P99" s="1">
        <v>3</v>
      </c>
      <c r="Q99" s="1">
        <v>0</v>
      </c>
      <c r="R99" s="1">
        <v>6</v>
      </c>
      <c r="S99" s="1">
        <v>6</v>
      </c>
      <c r="T99" s="1">
        <v>0</v>
      </c>
      <c r="U99" s="1">
        <v>1</v>
      </c>
      <c r="V99" s="1">
        <v>0</v>
      </c>
      <c r="W99" s="1">
        <v>17</v>
      </c>
      <c r="X99" s="1">
        <v>1</v>
      </c>
      <c r="Y99" s="1">
        <v>0</v>
      </c>
      <c r="Z99" s="1">
        <v>0.35399999999999998</v>
      </c>
      <c r="AA99" s="1">
        <v>0.68100000000000005</v>
      </c>
      <c r="AB99" s="2">
        <v>0.32727000000000001</v>
      </c>
    </row>
    <row r="100" spans="1:28" x14ac:dyDescent="0.35">
      <c r="A100" s="1">
        <v>30</v>
      </c>
      <c r="B100" t="s">
        <v>373</v>
      </c>
      <c r="D100" s="1" t="s">
        <v>33</v>
      </c>
      <c r="E100" s="1">
        <v>6</v>
      </c>
      <c r="F100" s="1">
        <v>22</v>
      </c>
      <c r="G100" s="1">
        <v>19</v>
      </c>
      <c r="H100" s="1">
        <v>11</v>
      </c>
      <c r="I100" s="1">
        <v>0.57899999999999996</v>
      </c>
      <c r="J100" s="1">
        <v>10</v>
      </c>
      <c r="K100" s="1">
        <v>7</v>
      </c>
      <c r="L100" s="1">
        <v>3</v>
      </c>
      <c r="M100" s="1">
        <v>1</v>
      </c>
      <c r="N100" s="1">
        <v>0</v>
      </c>
      <c r="O100" s="1">
        <v>7</v>
      </c>
      <c r="P100" s="1">
        <v>1</v>
      </c>
      <c r="Q100" s="1">
        <v>0</v>
      </c>
      <c r="R100" s="1">
        <v>2</v>
      </c>
      <c r="S100" s="1">
        <v>2</v>
      </c>
      <c r="T100" s="1">
        <v>1</v>
      </c>
      <c r="U100" s="1">
        <v>0</v>
      </c>
      <c r="V100" s="1">
        <v>0</v>
      </c>
      <c r="W100" s="1">
        <v>16</v>
      </c>
      <c r="X100" s="1">
        <v>1</v>
      </c>
      <c r="Y100" s="1">
        <v>0</v>
      </c>
      <c r="Z100" s="1">
        <v>0.84199999999999997</v>
      </c>
      <c r="AA100" s="1">
        <v>1.478</v>
      </c>
      <c r="AB100" s="2">
        <v>0.63636000000000004</v>
      </c>
    </row>
    <row r="101" spans="1:28" x14ac:dyDescent="0.35">
      <c r="A101" s="1">
        <v>2</v>
      </c>
      <c r="B101" t="s">
        <v>411</v>
      </c>
      <c r="D101" s="1" t="s">
        <v>120</v>
      </c>
      <c r="E101" s="1">
        <v>10</v>
      </c>
      <c r="F101" s="1">
        <v>19</v>
      </c>
      <c r="G101" s="1">
        <v>19</v>
      </c>
      <c r="H101" s="1">
        <v>10</v>
      </c>
      <c r="I101" s="1">
        <v>0.52600000000000002</v>
      </c>
      <c r="J101" s="1">
        <v>1</v>
      </c>
      <c r="K101" s="1">
        <v>6</v>
      </c>
      <c r="L101" s="1">
        <v>3</v>
      </c>
      <c r="M101" s="1">
        <v>0</v>
      </c>
      <c r="N101" s="1">
        <v>1</v>
      </c>
      <c r="O101" s="1">
        <v>7</v>
      </c>
      <c r="P101" s="1">
        <v>0</v>
      </c>
      <c r="Q101" s="1">
        <v>0</v>
      </c>
      <c r="R101" s="1">
        <v>2</v>
      </c>
      <c r="S101" s="1">
        <v>0</v>
      </c>
      <c r="T101" s="1">
        <v>0</v>
      </c>
      <c r="U101" s="1">
        <v>0</v>
      </c>
      <c r="V101" s="1">
        <v>0</v>
      </c>
      <c r="W101" s="1">
        <v>16</v>
      </c>
      <c r="X101" s="1">
        <v>0</v>
      </c>
      <c r="Y101" s="1">
        <v>0</v>
      </c>
      <c r="Z101" s="1">
        <v>0.84199999999999997</v>
      </c>
      <c r="AA101" s="2">
        <v>1.3680000000000001</v>
      </c>
      <c r="AB101" s="2">
        <v>0.52632000000000001</v>
      </c>
    </row>
    <row r="102" spans="1:28" x14ac:dyDescent="0.35">
      <c r="A102" s="1">
        <v>22</v>
      </c>
      <c r="B102" t="s">
        <v>345</v>
      </c>
      <c r="D102" s="1" t="s">
        <v>19</v>
      </c>
      <c r="E102" s="1">
        <v>9</v>
      </c>
      <c r="F102" s="1">
        <v>24</v>
      </c>
      <c r="G102" s="1">
        <v>22</v>
      </c>
      <c r="H102" s="1">
        <v>10</v>
      </c>
      <c r="I102" s="1">
        <v>0.45500000000000002</v>
      </c>
      <c r="J102" s="1">
        <v>7</v>
      </c>
      <c r="K102" s="1">
        <v>7</v>
      </c>
      <c r="L102" s="1">
        <v>1</v>
      </c>
      <c r="M102" s="1">
        <v>1</v>
      </c>
      <c r="N102" s="1">
        <v>1</v>
      </c>
      <c r="O102" s="1">
        <v>10</v>
      </c>
      <c r="P102" s="1">
        <v>3</v>
      </c>
      <c r="Q102" s="1">
        <v>0</v>
      </c>
      <c r="R102" s="1">
        <v>0</v>
      </c>
      <c r="S102" s="1">
        <v>0</v>
      </c>
      <c r="T102" s="1">
        <v>2</v>
      </c>
      <c r="U102" s="1">
        <v>0</v>
      </c>
      <c r="V102" s="1">
        <v>0</v>
      </c>
      <c r="W102" s="1">
        <v>16</v>
      </c>
      <c r="X102" s="1">
        <v>1</v>
      </c>
      <c r="Y102" s="1">
        <v>0</v>
      </c>
      <c r="Z102" s="1">
        <v>0.72699999999999998</v>
      </c>
      <c r="AA102" s="1">
        <v>1.2270000000000001</v>
      </c>
      <c r="AB102" s="2">
        <v>0.5</v>
      </c>
    </row>
    <row r="103" spans="1:28" x14ac:dyDescent="0.35">
      <c r="A103" s="1">
        <v>44</v>
      </c>
      <c r="B103" t="s">
        <v>101</v>
      </c>
      <c r="D103" s="1" t="s">
        <v>102</v>
      </c>
      <c r="E103" s="1">
        <v>15</v>
      </c>
      <c r="F103" s="1">
        <v>46</v>
      </c>
      <c r="G103" s="1">
        <v>32</v>
      </c>
      <c r="H103" s="1">
        <v>14</v>
      </c>
      <c r="I103" s="1">
        <v>0.438</v>
      </c>
      <c r="J103" s="1">
        <v>11</v>
      </c>
      <c r="K103" s="1">
        <v>12</v>
      </c>
      <c r="L103" s="1">
        <v>2</v>
      </c>
      <c r="M103" s="1">
        <v>0</v>
      </c>
      <c r="N103" s="1">
        <v>0</v>
      </c>
      <c r="O103" s="1">
        <v>9</v>
      </c>
      <c r="P103" s="1">
        <v>3</v>
      </c>
      <c r="Q103" s="1">
        <v>0</v>
      </c>
      <c r="R103" s="1">
        <v>5</v>
      </c>
      <c r="S103" s="1">
        <v>7</v>
      </c>
      <c r="T103" s="1">
        <v>5</v>
      </c>
      <c r="U103" s="1">
        <v>0</v>
      </c>
      <c r="V103" s="1">
        <v>2</v>
      </c>
      <c r="W103" s="1">
        <v>16</v>
      </c>
      <c r="X103" s="1">
        <v>1</v>
      </c>
      <c r="Y103" s="1">
        <v>0</v>
      </c>
      <c r="Z103" s="1">
        <v>0.5</v>
      </c>
      <c r="AA103" s="1">
        <v>1.0649999999999999</v>
      </c>
      <c r="AB103" s="2">
        <v>0.56521999999999994</v>
      </c>
    </row>
    <row r="104" spans="1:28" x14ac:dyDescent="0.35">
      <c r="A104" s="1">
        <v>18</v>
      </c>
      <c r="B104" t="s">
        <v>220</v>
      </c>
      <c r="D104" s="1" t="s">
        <v>102</v>
      </c>
      <c r="E104" s="1">
        <v>13</v>
      </c>
      <c r="F104" s="1">
        <v>34</v>
      </c>
      <c r="G104" s="1">
        <v>26</v>
      </c>
      <c r="H104" s="1">
        <v>11</v>
      </c>
      <c r="I104" s="1">
        <v>0.42299999999999999</v>
      </c>
      <c r="J104" s="1">
        <v>8</v>
      </c>
      <c r="K104" s="1">
        <v>8</v>
      </c>
      <c r="L104" s="1">
        <v>2</v>
      </c>
      <c r="M104" s="1">
        <v>0</v>
      </c>
      <c r="N104" s="1">
        <v>1</v>
      </c>
      <c r="O104" s="1">
        <v>10</v>
      </c>
      <c r="P104" s="1">
        <v>4</v>
      </c>
      <c r="Q104" s="1">
        <v>0</v>
      </c>
      <c r="R104" s="1">
        <v>2</v>
      </c>
      <c r="S104" s="1">
        <v>7</v>
      </c>
      <c r="T104" s="1">
        <v>1</v>
      </c>
      <c r="U104" s="1">
        <v>0</v>
      </c>
      <c r="V104" s="1">
        <v>0</v>
      </c>
      <c r="W104" s="1">
        <v>16</v>
      </c>
      <c r="X104" s="1">
        <v>1</v>
      </c>
      <c r="Y104" s="1">
        <v>0</v>
      </c>
      <c r="Z104" s="1">
        <v>0.61499999999999999</v>
      </c>
      <c r="AA104" s="2">
        <v>1.1739999999999999</v>
      </c>
      <c r="AB104" s="2">
        <v>0.55881999999999998</v>
      </c>
    </row>
    <row r="105" spans="1:28" x14ac:dyDescent="0.35">
      <c r="A105" s="1">
        <v>6</v>
      </c>
      <c r="B105" t="s">
        <v>182</v>
      </c>
      <c r="D105" s="1" t="s">
        <v>73</v>
      </c>
      <c r="E105" s="1">
        <v>11</v>
      </c>
      <c r="F105" s="1">
        <v>37</v>
      </c>
      <c r="G105" s="1">
        <v>32</v>
      </c>
      <c r="H105" s="1">
        <v>13</v>
      </c>
      <c r="I105" s="1">
        <v>0.40600000000000003</v>
      </c>
      <c r="J105" s="1">
        <v>10</v>
      </c>
      <c r="K105" s="1">
        <v>11</v>
      </c>
      <c r="L105" s="1">
        <v>1</v>
      </c>
      <c r="M105" s="1">
        <v>1</v>
      </c>
      <c r="N105" s="1">
        <v>0</v>
      </c>
      <c r="O105" s="1">
        <v>6</v>
      </c>
      <c r="P105" s="1">
        <v>6</v>
      </c>
      <c r="Q105" s="1">
        <v>0</v>
      </c>
      <c r="R105" s="1">
        <v>2</v>
      </c>
      <c r="S105" s="1">
        <v>4</v>
      </c>
      <c r="T105" s="1">
        <v>1</v>
      </c>
      <c r="U105" s="1">
        <v>0</v>
      </c>
      <c r="V105" s="1">
        <v>0</v>
      </c>
      <c r="W105" s="1">
        <v>16</v>
      </c>
      <c r="X105" s="1">
        <v>5</v>
      </c>
      <c r="Y105" s="1">
        <v>0</v>
      </c>
      <c r="Z105" s="1">
        <v>0.5</v>
      </c>
      <c r="AA105" s="2">
        <v>0.98599999999999999</v>
      </c>
      <c r="AB105" s="2">
        <v>0.48648999999999998</v>
      </c>
    </row>
    <row r="106" spans="1:28" x14ac:dyDescent="0.35">
      <c r="A106" s="1">
        <v>22</v>
      </c>
      <c r="B106" t="s">
        <v>137</v>
      </c>
      <c r="D106" s="1" t="s">
        <v>33</v>
      </c>
      <c r="E106" s="1">
        <v>15</v>
      </c>
      <c r="F106" s="1">
        <v>42</v>
      </c>
      <c r="G106" s="1">
        <v>37</v>
      </c>
      <c r="H106" s="1">
        <v>15</v>
      </c>
      <c r="I106" s="1">
        <v>0.40500000000000003</v>
      </c>
      <c r="J106" s="1">
        <v>11</v>
      </c>
      <c r="K106" s="1">
        <v>14</v>
      </c>
      <c r="L106" s="1">
        <v>1</v>
      </c>
      <c r="M106" s="1">
        <v>0</v>
      </c>
      <c r="N106" s="1">
        <v>0</v>
      </c>
      <c r="O106" s="1">
        <v>8</v>
      </c>
      <c r="P106" s="1">
        <v>0</v>
      </c>
      <c r="Q106" s="1">
        <v>1</v>
      </c>
      <c r="R106" s="1">
        <v>4</v>
      </c>
      <c r="S106" s="1">
        <v>4</v>
      </c>
      <c r="T106" s="1">
        <v>1</v>
      </c>
      <c r="U106" s="1">
        <v>0</v>
      </c>
      <c r="V106" s="1">
        <v>0</v>
      </c>
      <c r="W106" s="1">
        <v>16</v>
      </c>
      <c r="X106" s="1">
        <v>2</v>
      </c>
      <c r="Y106" s="1">
        <v>1</v>
      </c>
      <c r="Z106" s="1">
        <v>0.432</v>
      </c>
      <c r="AA106" s="1">
        <v>0.90900000000000003</v>
      </c>
      <c r="AB106" s="2">
        <v>0.47619</v>
      </c>
    </row>
    <row r="107" spans="1:28" x14ac:dyDescent="0.35">
      <c r="A107" s="1">
        <v>15</v>
      </c>
      <c r="B107" t="s">
        <v>150</v>
      </c>
      <c r="D107" s="1" t="s">
        <v>13</v>
      </c>
      <c r="E107" s="1">
        <v>13</v>
      </c>
      <c r="F107" s="1">
        <v>41</v>
      </c>
      <c r="G107" s="1">
        <v>36</v>
      </c>
      <c r="H107" s="1">
        <v>14</v>
      </c>
      <c r="I107" s="1">
        <v>0.38900000000000001</v>
      </c>
      <c r="J107" s="1">
        <v>10</v>
      </c>
      <c r="K107" s="1">
        <v>12</v>
      </c>
      <c r="L107" s="1">
        <v>2</v>
      </c>
      <c r="M107" s="1">
        <v>0</v>
      </c>
      <c r="N107" s="1">
        <v>0</v>
      </c>
      <c r="O107" s="1">
        <v>6</v>
      </c>
      <c r="P107" s="1">
        <v>1</v>
      </c>
      <c r="Q107" s="1">
        <v>0</v>
      </c>
      <c r="R107" s="1">
        <v>1</v>
      </c>
      <c r="S107" s="1">
        <v>3</v>
      </c>
      <c r="T107" s="1">
        <v>1</v>
      </c>
      <c r="U107" s="1">
        <v>0</v>
      </c>
      <c r="V107" s="1">
        <v>1</v>
      </c>
      <c r="W107" s="1">
        <v>16</v>
      </c>
      <c r="X107" s="1">
        <v>0</v>
      </c>
      <c r="Y107" s="1">
        <v>0</v>
      </c>
      <c r="Z107" s="1">
        <v>0.44400000000000001</v>
      </c>
      <c r="AA107" s="1">
        <v>0.88300000000000001</v>
      </c>
      <c r="AB107" s="2">
        <v>0.43902000000000002</v>
      </c>
    </row>
    <row r="108" spans="1:28" x14ac:dyDescent="0.35">
      <c r="A108" s="1">
        <v>4</v>
      </c>
      <c r="B108" t="s">
        <v>99</v>
      </c>
      <c r="D108" s="1" t="s">
        <v>55</v>
      </c>
      <c r="E108" s="1">
        <v>14</v>
      </c>
      <c r="F108" s="1">
        <v>46</v>
      </c>
      <c r="G108" s="1">
        <v>42</v>
      </c>
      <c r="H108" s="1">
        <v>16</v>
      </c>
      <c r="I108" s="1">
        <v>0.38100000000000001</v>
      </c>
      <c r="J108" s="1">
        <v>9</v>
      </c>
      <c r="K108" s="1">
        <v>16</v>
      </c>
      <c r="L108" s="1">
        <v>0</v>
      </c>
      <c r="M108" s="1">
        <v>0</v>
      </c>
      <c r="N108" s="1">
        <v>0</v>
      </c>
      <c r="O108" s="1">
        <v>5</v>
      </c>
      <c r="P108" s="1">
        <v>8</v>
      </c>
      <c r="Q108" s="1">
        <v>1</v>
      </c>
      <c r="R108" s="1">
        <v>6</v>
      </c>
      <c r="S108" s="1">
        <v>2</v>
      </c>
      <c r="T108" s="1">
        <v>0</v>
      </c>
      <c r="U108" s="1">
        <v>2</v>
      </c>
      <c r="V108" s="1">
        <v>0</v>
      </c>
      <c r="W108" s="1">
        <v>16</v>
      </c>
      <c r="X108" s="1">
        <v>5</v>
      </c>
      <c r="Y108" s="1">
        <v>0</v>
      </c>
      <c r="Z108" s="1">
        <v>0.38100000000000001</v>
      </c>
      <c r="AA108" s="1">
        <v>0.77200000000000002</v>
      </c>
      <c r="AB108" s="2">
        <v>0.39129999999999998</v>
      </c>
    </row>
    <row r="109" spans="1:28" x14ac:dyDescent="0.35">
      <c r="A109" s="1">
        <v>89</v>
      </c>
      <c r="B109" t="s">
        <v>188</v>
      </c>
      <c r="D109" s="1" t="s">
        <v>37</v>
      </c>
      <c r="E109" s="1">
        <v>11</v>
      </c>
      <c r="F109" s="1">
        <v>37</v>
      </c>
      <c r="G109" s="1">
        <v>32</v>
      </c>
      <c r="H109" s="1">
        <v>12</v>
      </c>
      <c r="I109" s="1">
        <v>0.375</v>
      </c>
      <c r="J109" s="1">
        <v>5</v>
      </c>
      <c r="K109" s="1">
        <v>8</v>
      </c>
      <c r="L109" s="1">
        <v>4</v>
      </c>
      <c r="M109" s="1">
        <v>0</v>
      </c>
      <c r="N109" s="1">
        <v>0</v>
      </c>
      <c r="O109" s="1">
        <v>9</v>
      </c>
      <c r="P109" s="1">
        <v>0</v>
      </c>
      <c r="Q109" s="1">
        <v>0</v>
      </c>
      <c r="R109" s="1">
        <v>3</v>
      </c>
      <c r="S109" s="1">
        <v>5</v>
      </c>
      <c r="T109" s="1">
        <v>0</v>
      </c>
      <c r="U109" s="1">
        <v>0</v>
      </c>
      <c r="V109" s="1">
        <v>0</v>
      </c>
      <c r="W109" s="1">
        <v>16</v>
      </c>
      <c r="X109" s="1">
        <v>0</v>
      </c>
      <c r="Y109" s="1">
        <v>0</v>
      </c>
      <c r="Z109" s="1">
        <v>0.5</v>
      </c>
      <c r="AA109" s="1">
        <v>0.95899999999999996</v>
      </c>
      <c r="AB109" s="2">
        <v>0.45945999999999998</v>
      </c>
    </row>
    <row r="110" spans="1:28" x14ac:dyDescent="0.35">
      <c r="A110" s="1">
        <v>23</v>
      </c>
      <c r="B110" t="s">
        <v>178</v>
      </c>
      <c r="D110" s="1" t="s">
        <v>120</v>
      </c>
      <c r="E110" s="1">
        <v>13</v>
      </c>
      <c r="F110" s="1">
        <v>38</v>
      </c>
      <c r="G110" s="1">
        <v>35</v>
      </c>
      <c r="H110" s="1">
        <v>13</v>
      </c>
      <c r="I110" s="1">
        <v>0.371</v>
      </c>
      <c r="J110" s="1">
        <v>11</v>
      </c>
      <c r="K110" s="1">
        <v>11</v>
      </c>
      <c r="L110" s="1">
        <v>1</v>
      </c>
      <c r="M110" s="1">
        <v>1</v>
      </c>
      <c r="N110" s="1">
        <v>0</v>
      </c>
      <c r="O110" s="1">
        <v>3</v>
      </c>
      <c r="P110" s="1">
        <v>8</v>
      </c>
      <c r="Q110" s="1">
        <v>0</v>
      </c>
      <c r="R110" s="1">
        <v>6</v>
      </c>
      <c r="S110" s="1">
        <v>3</v>
      </c>
      <c r="T110" s="1">
        <v>0</v>
      </c>
      <c r="U110" s="1">
        <v>0</v>
      </c>
      <c r="V110" s="1">
        <v>0</v>
      </c>
      <c r="W110" s="1">
        <v>16</v>
      </c>
      <c r="X110" s="1">
        <v>0</v>
      </c>
      <c r="Y110" s="1">
        <v>0</v>
      </c>
      <c r="Z110" s="1">
        <v>0.45700000000000002</v>
      </c>
      <c r="AA110" s="1">
        <v>0.878</v>
      </c>
      <c r="AB110" s="2">
        <v>0.42104999999999998</v>
      </c>
    </row>
    <row r="111" spans="1:28" x14ac:dyDescent="0.35">
      <c r="A111" s="1">
        <v>33</v>
      </c>
      <c r="B111" t="s">
        <v>235</v>
      </c>
      <c r="D111" s="1" t="s">
        <v>3</v>
      </c>
      <c r="E111" s="1">
        <v>10</v>
      </c>
      <c r="F111" s="1">
        <v>33</v>
      </c>
      <c r="G111" s="1">
        <v>27</v>
      </c>
      <c r="H111" s="1">
        <v>10</v>
      </c>
      <c r="I111" s="1">
        <v>0.37</v>
      </c>
      <c r="J111" s="1">
        <v>4</v>
      </c>
      <c r="K111" s="1">
        <v>5</v>
      </c>
      <c r="L111" s="1">
        <v>4</v>
      </c>
      <c r="M111" s="1">
        <v>1</v>
      </c>
      <c r="N111" s="1">
        <v>0</v>
      </c>
      <c r="O111" s="1">
        <v>13</v>
      </c>
      <c r="P111" s="1">
        <v>1</v>
      </c>
      <c r="Q111" s="1">
        <v>0</v>
      </c>
      <c r="R111" s="1">
        <v>5</v>
      </c>
      <c r="S111" s="1">
        <v>2</v>
      </c>
      <c r="T111" s="1">
        <v>4</v>
      </c>
      <c r="U111" s="1">
        <v>0</v>
      </c>
      <c r="V111" s="1">
        <v>0</v>
      </c>
      <c r="W111" s="1">
        <v>16</v>
      </c>
      <c r="X111" s="1">
        <v>0</v>
      </c>
      <c r="Y111" s="1">
        <v>0</v>
      </c>
      <c r="Z111" s="1">
        <v>0.59299999999999997</v>
      </c>
      <c r="AA111" s="1">
        <v>1.077</v>
      </c>
      <c r="AB111" s="2">
        <v>0.48485</v>
      </c>
    </row>
    <row r="112" spans="1:28" x14ac:dyDescent="0.35">
      <c r="A112" s="1">
        <v>11</v>
      </c>
      <c r="B112" t="s">
        <v>59</v>
      </c>
      <c r="D112" s="1" t="s">
        <v>33</v>
      </c>
      <c r="E112" s="1">
        <v>16</v>
      </c>
      <c r="F112" s="1">
        <v>50</v>
      </c>
      <c r="G112" s="1">
        <v>38</v>
      </c>
      <c r="H112" s="1">
        <v>14</v>
      </c>
      <c r="I112" s="1">
        <v>0.36799999999999999</v>
      </c>
      <c r="J112" s="1">
        <v>9</v>
      </c>
      <c r="K112" s="1">
        <v>12</v>
      </c>
      <c r="L112" s="1">
        <v>2</v>
      </c>
      <c r="M112" s="1">
        <v>0</v>
      </c>
      <c r="N112" s="1">
        <v>0</v>
      </c>
      <c r="O112" s="1">
        <v>5</v>
      </c>
      <c r="P112" s="1">
        <v>0</v>
      </c>
      <c r="Q112" s="1">
        <v>0</v>
      </c>
      <c r="R112" s="1">
        <v>2</v>
      </c>
      <c r="S112" s="1">
        <v>7</v>
      </c>
      <c r="T112" s="1">
        <v>4</v>
      </c>
      <c r="U112" s="1">
        <v>0</v>
      </c>
      <c r="V112" s="1">
        <v>1</v>
      </c>
      <c r="W112" s="1">
        <v>16</v>
      </c>
      <c r="X112" s="1">
        <v>1</v>
      </c>
      <c r="Y112" s="1">
        <v>1</v>
      </c>
      <c r="Z112" s="1">
        <v>0.42099999999999999</v>
      </c>
      <c r="AA112" s="1">
        <v>0.92100000000000004</v>
      </c>
      <c r="AB112" s="2">
        <v>0.5</v>
      </c>
    </row>
    <row r="113" spans="1:28" x14ac:dyDescent="0.35">
      <c r="A113" s="1">
        <v>15</v>
      </c>
      <c r="B113" t="s">
        <v>46</v>
      </c>
      <c r="D113" s="1" t="s">
        <v>3</v>
      </c>
      <c r="E113" s="1">
        <v>17</v>
      </c>
      <c r="F113" s="1">
        <v>52</v>
      </c>
      <c r="G113" s="1">
        <v>39</v>
      </c>
      <c r="H113" s="1">
        <v>14</v>
      </c>
      <c r="I113" s="1">
        <v>0.35899999999999999</v>
      </c>
      <c r="J113" s="1">
        <v>3</v>
      </c>
      <c r="K113" s="1">
        <v>12</v>
      </c>
      <c r="L113" s="1">
        <v>2</v>
      </c>
      <c r="M113" s="1">
        <v>0</v>
      </c>
      <c r="N113" s="1">
        <v>0</v>
      </c>
      <c r="O113" s="1">
        <v>8</v>
      </c>
      <c r="P113" s="1">
        <v>0</v>
      </c>
      <c r="Q113" s="1">
        <v>0</v>
      </c>
      <c r="R113" s="1">
        <v>4</v>
      </c>
      <c r="S113" s="1">
        <v>10</v>
      </c>
      <c r="T113" s="1">
        <v>3</v>
      </c>
      <c r="U113" s="1">
        <v>0</v>
      </c>
      <c r="V113" s="1">
        <v>0</v>
      </c>
      <c r="W113" s="1">
        <v>16</v>
      </c>
      <c r="X113" s="1">
        <v>0</v>
      </c>
      <c r="Y113" s="1">
        <v>0</v>
      </c>
      <c r="Z113" s="1">
        <v>0.41</v>
      </c>
      <c r="AA113" s="1">
        <v>0.92900000000000005</v>
      </c>
      <c r="AB113" s="2">
        <v>0.51922999999999997</v>
      </c>
    </row>
    <row r="114" spans="1:28" x14ac:dyDescent="0.35">
      <c r="A114" s="1">
        <v>3</v>
      </c>
      <c r="B114" t="s">
        <v>147</v>
      </c>
      <c r="D114" s="1" t="s">
        <v>102</v>
      </c>
      <c r="E114" s="1">
        <v>15</v>
      </c>
      <c r="F114" s="1">
        <v>41</v>
      </c>
      <c r="G114" s="1">
        <v>31</v>
      </c>
      <c r="H114" s="1">
        <v>11</v>
      </c>
      <c r="I114" s="1">
        <v>0.35499999999999998</v>
      </c>
      <c r="J114" s="1">
        <v>10</v>
      </c>
      <c r="K114" s="1">
        <v>7</v>
      </c>
      <c r="L114" s="1">
        <v>3</v>
      </c>
      <c r="M114" s="1">
        <v>1</v>
      </c>
      <c r="N114" s="1">
        <v>0</v>
      </c>
      <c r="O114" s="1">
        <v>14</v>
      </c>
      <c r="P114" s="1">
        <v>9</v>
      </c>
      <c r="Q114" s="1">
        <v>0</v>
      </c>
      <c r="R114" s="1">
        <v>4</v>
      </c>
      <c r="S114" s="1">
        <v>5</v>
      </c>
      <c r="T114" s="1">
        <v>4</v>
      </c>
      <c r="U114" s="1">
        <v>0</v>
      </c>
      <c r="V114" s="1">
        <v>1</v>
      </c>
      <c r="W114" s="1">
        <v>16</v>
      </c>
      <c r="X114" s="1">
        <v>1</v>
      </c>
      <c r="Y114" s="1">
        <v>0</v>
      </c>
      <c r="Z114" s="1">
        <v>0.51600000000000001</v>
      </c>
      <c r="AA114" s="1">
        <v>1.004</v>
      </c>
      <c r="AB114" s="2">
        <v>0.48780000000000001</v>
      </c>
    </row>
    <row r="115" spans="1:28" x14ac:dyDescent="0.35">
      <c r="B115" t="s">
        <v>242</v>
      </c>
      <c r="C115" s="3"/>
      <c r="D115" s="1" t="s">
        <v>73</v>
      </c>
      <c r="E115" s="1">
        <v>11</v>
      </c>
      <c r="F115" s="1">
        <v>32</v>
      </c>
      <c r="G115" s="1">
        <v>29</v>
      </c>
      <c r="H115" s="1">
        <v>10</v>
      </c>
      <c r="I115" s="1">
        <v>0.34499999999999997</v>
      </c>
      <c r="J115" s="1">
        <v>3</v>
      </c>
      <c r="K115" s="1">
        <v>6</v>
      </c>
      <c r="L115" s="1">
        <v>3</v>
      </c>
      <c r="M115" s="1">
        <v>0</v>
      </c>
      <c r="N115" s="1">
        <v>1</v>
      </c>
      <c r="O115" s="1">
        <v>9</v>
      </c>
      <c r="P115" s="1">
        <v>0</v>
      </c>
      <c r="Q115" s="1">
        <v>0</v>
      </c>
      <c r="R115" s="1">
        <v>1</v>
      </c>
      <c r="S115" s="1">
        <v>1</v>
      </c>
      <c r="T115" s="1">
        <v>0</v>
      </c>
      <c r="U115" s="1">
        <v>1</v>
      </c>
      <c r="V115" s="1">
        <v>1</v>
      </c>
      <c r="W115" s="1">
        <v>16</v>
      </c>
      <c r="X115" s="1">
        <v>1</v>
      </c>
      <c r="Y115" s="1">
        <v>1</v>
      </c>
      <c r="Z115" s="1">
        <v>0.55200000000000005</v>
      </c>
      <c r="AA115" s="1">
        <v>0.89500000000000002</v>
      </c>
      <c r="AB115" s="2">
        <v>0.34375</v>
      </c>
    </row>
    <row r="116" spans="1:28" x14ac:dyDescent="0.35">
      <c r="A116" s="1">
        <v>11</v>
      </c>
      <c r="B116" t="s">
        <v>734</v>
      </c>
      <c r="D116" s="1" t="s">
        <v>135</v>
      </c>
      <c r="E116" s="1">
        <v>18</v>
      </c>
      <c r="F116" s="1">
        <v>55</v>
      </c>
      <c r="G116" s="1">
        <v>44</v>
      </c>
      <c r="H116" s="1">
        <v>15</v>
      </c>
      <c r="I116" s="19">
        <v>0.34100000000000003</v>
      </c>
      <c r="J116" s="1">
        <v>11</v>
      </c>
      <c r="K116" s="1">
        <v>14</v>
      </c>
      <c r="L116" s="1">
        <v>1</v>
      </c>
      <c r="M116" s="1">
        <v>0</v>
      </c>
      <c r="N116" s="1">
        <v>0</v>
      </c>
      <c r="O116" s="1">
        <v>7</v>
      </c>
      <c r="P116" s="1">
        <v>1</v>
      </c>
      <c r="Q116" s="1">
        <v>0</v>
      </c>
      <c r="R116" s="1">
        <v>3</v>
      </c>
      <c r="S116" s="1">
        <v>8</v>
      </c>
      <c r="T116" s="1">
        <v>2</v>
      </c>
      <c r="U116" s="1">
        <v>1</v>
      </c>
      <c r="V116" s="1">
        <v>0</v>
      </c>
      <c r="W116" s="1">
        <v>16</v>
      </c>
      <c r="X116" s="1">
        <v>0</v>
      </c>
      <c r="Y116" s="1">
        <v>0</v>
      </c>
      <c r="Z116" s="1">
        <v>0.36399999999999999</v>
      </c>
      <c r="AA116" s="1">
        <v>0.81799999999999995</v>
      </c>
      <c r="AB116" s="2">
        <v>0.45454</v>
      </c>
    </row>
    <row r="117" spans="1:28" x14ac:dyDescent="0.35">
      <c r="A117" s="1">
        <v>4</v>
      </c>
      <c r="B117" t="s">
        <v>134</v>
      </c>
      <c r="D117" s="1" t="s">
        <v>135</v>
      </c>
      <c r="E117" s="1">
        <v>13</v>
      </c>
      <c r="F117" s="1">
        <v>43</v>
      </c>
      <c r="G117" s="1">
        <v>39</v>
      </c>
      <c r="H117" s="1">
        <v>13</v>
      </c>
      <c r="I117" s="1">
        <v>0.33300000000000002</v>
      </c>
      <c r="J117" s="1">
        <v>5</v>
      </c>
      <c r="K117" s="1">
        <v>10</v>
      </c>
      <c r="L117" s="1">
        <v>3</v>
      </c>
      <c r="M117" s="1">
        <v>0</v>
      </c>
      <c r="N117" s="1">
        <v>0</v>
      </c>
      <c r="O117" s="1">
        <v>4</v>
      </c>
      <c r="P117" s="1">
        <v>0</v>
      </c>
      <c r="Q117" s="1">
        <v>0</v>
      </c>
      <c r="R117" s="1">
        <v>5</v>
      </c>
      <c r="S117" s="1">
        <v>2</v>
      </c>
      <c r="T117" s="1">
        <v>1</v>
      </c>
      <c r="U117" s="1">
        <v>1</v>
      </c>
      <c r="V117" s="1">
        <v>0</v>
      </c>
      <c r="W117" s="1">
        <v>16</v>
      </c>
      <c r="X117" s="1">
        <v>0</v>
      </c>
      <c r="Y117" s="1">
        <v>0</v>
      </c>
      <c r="Z117" s="1">
        <v>0.41</v>
      </c>
      <c r="AA117" s="1">
        <v>0.78200000000000003</v>
      </c>
      <c r="AB117" s="2">
        <v>0.37208999999999998</v>
      </c>
    </row>
    <row r="118" spans="1:28" x14ac:dyDescent="0.35">
      <c r="A118" s="1">
        <v>21</v>
      </c>
      <c r="B118" t="s">
        <v>36</v>
      </c>
      <c r="D118" s="1" t="s">
        <v>37</v>
      </c>
      <c r="E118" s="1">
        <v>17</v>
      </c>
      <c r="F118" s="1">
        <v>57</v>
      </c>
      <c r="G118" s="1">
        <v>50</v>
      </c>
      <c r="H118" s="1">
        <v>15</v>
      </c>
      <c r="I118" s="19">
        <v>0.3</v>
      </c>
      <c r="J118" s="1">
        <v>15</v>
      </c>
      <c r="K118" s="1">
        <v>14</v>
      </c>
      <c r="L118" s="1">
        <v>1</v>
      </c>
      <c r="M118" s="1">
        <v>0</v>
      </c>
      <c r="N118" s="1">
        <v>0</v>
      </c>
      <c r="O118" s="1">
        <v>3</v>
      </c>
      <c r="P118" s="1">
        <v>0</v>
      </c>
      <c r="Q118" s="1">
        <v>0</v>
      </c>
      <c r="R118" s="1">
        <v>3</v>
      </c>
      <c r="S118" s="1">
        <v>7</v>
      </c>
      <c r="T118" s="1">
        <v>0</v>
      </c>
      <c r="U118" s="1">
        <v>0</v>
      </c>
      <c r="V118" s="1">
        <v>0</v>
      </c>
      <c r="W118" s="1">
        <v>16</v>
      </c>
      <c r="X118" s="1">
        <v>1</v>
      </c>
      <c r="Y118" s="1">
        <v>0</v>
      </c>
      <c r="Z118" s="1">
        <v>0.32</v>
      </c>
      <c r="AA118" s="1">
        <v>0.70599999999999996</v>
      </c>
      <c r="AB118" s="2">
        <v>0.38596000000000003</v>
      </c>
    </row>
    <row r="119" spans="1:28" x14ac:dyDescent="0.35">
      <c r="A119" s="1">
        <v>31</v>
      </c>
      <c r="B119" t="s">
        <v>94</v>
      </c>
      <c r="D119" s="1" t="s">
        <v>55</v>
      </c>
      <c r="E119" s="1">
        <v>14</v>
      </c>
      <c r="F119" s="1">
        <v>46</v>
      </c>
      <c r="G119" s="1">
        <v>41</v>
      </c>
      <c r="H119" s="1">
        <v>11</v>
      </c>
      <c r="I119" s="1">
        <v>0.26800000000000002</v>
      </c>
      <c r="J119" s="1">
        <v>2</v>
      </c>
      <c r="K119" s="1">
        <v>8</v>
      </c>
      <c r="L119" s="1">
        <v>2</v>
      </c>
      <c r="M119" s="1">
        <v>0</v>
      </c>
      <c r="N119" s="1">
        <v>1</v>
      </c>
      <c r="O119" s="1">
        <v>7</v>
      </c>
      <c r="P119" s="1">
        <v>0</v>
      </c>
      <c r="Q119" s="1">
        <v>0</v>
      </c>
      <c r="R119" s="1">
        <v>4</v>
      </c>
      <c r="S119" s="1">
        <v>4</v>
      </c>
      <c r="T119" s="1">
        <v>0</v>
      </c>
      <c r="U119" s="1">
        <v>0</v>
      </c>
      <c r="V119" s="1">
        <v>1</v>
      </c>
      <c r="W119" s="1">
        <v>16</v>
      </c>
      <c r="X119" s="1">
        <v>0</v>
      </c>
      <c r="Y119" s="1">
        <v>0</v>
      </c>
      <c r="Z119" s="1">
        <v>0.39</v>
      </c>
      <c r="AA119" s="1">
        <v>0.71599999999999997</v>
      </c>
      <c r="AB119" s="2">
        <v>0.32608999999999999</v>
      </c>
    </row>
    <row r="120" spans="1:28" x14ac:dyDescent="0.35">
      <c r="A120" s="1">
        <v>6</v>
      </c>
      <c r="B120" t="s">
        <v>22</v>
      </c>
      <c r="D120" s="1" t="s">
        <v>958</v>
      </c>
      <c r="E120" s="1">
        <v>17</v>
      </c>
      <c r="F120" s="1">
        <v>60</v>
      </c>
      <c r="G120" s="1">
        <v>53</v>
      </c>
      <c r="H120" s="1">
        <v>13</v>
      </c>
      <c r="I120" s="19">
        <v>0.245</v>
      </c>
      <c r="J120" s="1">
        <v>12</v>
      </c>
      <c r="K120" s="1">
        <v>10</v>
      </c>
      <c r="L120" s="1">
        <v>3</v>
      </c>
      <c r="M120" s="1">
        <v>0</v>
      </c>
      <c r="N120" s="1">
        <v>0</v>
      </c>
      <c r="O120" s="1">
        <v>7</v>
      </c>
      <c r="P120" s="1">
        <v>2</v>
      </c>
      <c r="Q120" s="1">
        <v>0</v>
      </c>
      <c r="R120" s="1">
        <v>17</v>
      </c>
      <c r="S120" s="1">
        <v>5</v>
      </c>
      <c r="T120" s="1">
        <v>2</v>
      </c>
      <c r="U120" s="1">
        <v>0</v>
      </c>
      <c r="V120" s="1">
        <v>0</v>
      </c>
      <c r="W120" s="1">
        <v>16</v>
      </c>
      <c r="X120" s="1">
        <v>1</v>
      </c>
      <c r="Y120" s="1">
        <v>0</v>
      </c>
      <c r="Z120" s="1">
        <v>0.30199999999999999</v>
      </c>
      <c r="AA120" s="1">
        <v>0.63500000000000001</v>
      </c>
      <c r="AB120" s="2">
        <v>0.33333000000000002</v>
      </c>
    </row>
    <row r="121" spans="1:28" x14ac:dyDescent="0.35">
      <c r="A121" s="1">
        <v>6</v>
      </c>
      <c r="B121" t="s">
        <v>276</v>
      </c>
      <c r="D121" s="1" t="s">
        <v>42</v>
      </c>
      <c r="E121" s="1">
        <v>8</v>
      </c>
      <c r="F121" s="1">
        <v>29</v>
      </c>
      <c r="G121" s="1">
        <v>28</v>
      </c>
      <c r="H121" s="1">
        <v>13</v>
      </c>
      <c r="I121" s="1">
        <v>0.46400000000000002</v>
      </c>
      <c r="J121" s="1">
        <v>5</v>
      </c>
      <c r="K121" s="1">
        <v>11</v>
      </c>
      <c r="L121" s="1">
        <v>2</v>
      </c>
      <c r="M121" s="1">
        <v>0</v>
      </c>
      <c r="N121" s="1">
        <v>0</v>
      </c>
      <c r="O121" s="1">
        <v>6</v>
      </c>
      <c r="P121" s="1">
        <v>0</v>
      </c>
      <c r="Q121" s="1">
        <v>0</v>
      </c>
      <c r="R121" s="1">
        <v>2</v>
      </c>
      <c r="S121" s="1">
        <v>1</v>
      </c>
      <c r="T121" s="1">
        <v>0</v>
      </c>
      <c r="U121" s="1">
        <v>0</v>
      </c>
      <c r="V121" s="1">
        <v>0</v>
      </c>
      <c r="W121" s="1">
        <v>15</v>
      </c>
      <c r="X121" s="1">
        <v>0</v>
      </c>
      <c r="Y121" s="1">
        <v>1</v>
      </c>
      <c r="Z121" s="1">
        <v>0.53600000000000003</v>
      </c>
      <c r="AA121" s="1">
        <v>1.018</v>
      </c>
      <c r="AB121" s="2">
        <v>0.48276000000000002</v>
      </c>
    </row>
    <row r="122" spans="1:28" x14ac:dyDescent="0.35">
      <c r="A122" s="1">
        <v>6</v>
      </c>
      <c r="B122" t="s">
        <v>301</v>
      </c>
      <c r="D122" s="1" t="s">
        <v>37</v>
      </c>
      <c r="E122" s="1">
        <v>9</v>
      </c>
      <c r="F122" s="1">
        <v>28</v>
      </c>
      <c r="G122" s="1">
        <v>25</v>
      </c>
      <c r="H122" s="1">
        <v>11</v>
      </c>
      <c r="I122" s="1">
        <v>0.44</v>
      </c>
      <c r="J122" s="1">
        <v>5</v>
      </c>
      <c r="K122" s="1">
        <v>7</v>
      </c>
      <c r="L122" s="1">
        <v>4</v>
      </c>
      <c r="M122" s="1">
        <v>0</v>
      </c>
      <c r="N122" s="1">
        <v>0</v>
      </c>
      <c r="O122" s="1">
        <v>5</v>
      </c>
      <c r="P122" s="1">
        <v>0</v>
      </c>
      <c r="Q122" s="1">
        <v>0</v>
      </c>
      <c r="R122" s="1">
        <v>3</v>
      </c>
      <c r="S122" s="1">
        <v>3</v>
      </c>
      <c r="T122" s="1">
        <v>0</v>
      </c>
      <c r="U122" s="1">
        <v>0</v>
      </c>
      <c r="V122" s="1">
        <v>0</v>
      </c>
      <c r="W122" s="1">
        <v>15</v>
      </c>
      <c r="X122" s="1">
        <v>1</v>
      </c>
      <c r="Y122" s="1">
        <v>0</v>
      </c>
      <c r="Z122" s="1">
        <v>0.6</v>
      </c>
      <c r="AA122" s="1">
        <v>1.1000000000000001</v>
      </c>
      <c r="AB122" s="2">
        <v>0.5</v>
      </c>
    </row>
    <row r="123" spans="1:28" x14ac:dyDescent="0.35">
      <c r="A123" s="1">
        <v>33</v>
      </c>
      <c r="B123" t="s">
        <v>221</v>
      </c>
      <c r="D123" s="1" t="s">
        <v>39</v>
      </c>
      <c r="E123" s="1">
        <v>11</v>
      </c>
      <c r="F123" s="1">
        <v>34</v>
      </c>
      <c r="G123" s="1">
        <v>31</v>
      </c>
      <c r="H123" s="1">
        <v>13</v>
      </c>
      <c r="I123" s="1">
        <v>0.41899999999999998</v>
      </c>
      <c r="J123" s="1">
        <v>3</v>
      </c>
      <c r="K123" s="1">
        <v>11</v>
      </c>
      <c r="L123" s="1">
        <v>2</v>
      </c>
      <c r="M123" s="1">
        <v>0</v>
      </c>
      <c r="N123" s="1">
        <v>0</v>
      </c>
      <c r="O123" s="1">
        <v>6</v>
      </c>
      <c r="P123" s="1">
        <v>3</v>
      </c>
      <c r="Q123" s="1">
        <v>1</v>
      </c>
      <c r="R123" s="1">
        <v>3</v>
      </c>
      <c r="S123" s="1">
        <v>1</v>
      </c>
      <c r="T123" s="1">
        <v>1</v>
      </c>
      <c r="U123" s="1">
        <v>0</v>
      </c>
      <c r="V123" s="1">
        <v>1</v>
      </c>
      <c r="W123" s="1">
        <v>15</v>
      </c>
      <c r="X123" s="1">
        <v>2</v>
      </c>
      <c r="Y123" s="1">
        <v>0</v>
      </c>
      <c r="Z123" s="1">
        <v>0.48399999999999999</v>
      </c>
      <c r="AA123" s="1">
        <v>0.92500000000000004</v>
      </c>
      <c r="AB123" s="2">
        <v>0.44118000000000002</v>
      </c>
    </row>
    <row r="124" spans="1:28" x14ac:dyDescent="0.35">
      <c r="A124" s="1">
        <v>0</v>
      </c>
      <c r="B124" t="s">
        <v>246</v>
      </c>
      <c r="D124" s="1" t="s">
        <v>37</v>
      </c>
      <c r="E124" s="1">
        <v>11</v>
      </c>
      <c r="F124" s="1">
        <v>32</v>
      </c>
      <c r="G124" s="1">
        <v>29</v>
      </c>
      <c r="H124" s="1">
        <v>12</v>
      </c>
      <c r="I124" s="1">
        <v>0.41399999999999998</v>
      </c>
      <c r="J124" s="1">
        <v>6</v>
      </c>
      <c r="K124" s="1">
        <v>10</v>
      </c>
      <c r="L124" s="1">
        <v>1</v>
      </c>
      <c r="M124" s="1">
        <v>1</v>
      </c>
      <c r="N124" s="1">
        <v>0</v>
      </c>
      <c r="O124" s="1">
        <v>7</v>
      </c>
      <c r="P124" s="1">
        <v>0</v>
      </c>
      <c r="Q124" s="1">
        <v>0</v>
      </c>
      <c r="R124" s="1">
        <v>4</v>
      </c>
      <c r="S124" s="1">
        <v>1</v>
      </c>
      <c r="T124" s="1">
        <v>2</v>
      </c>
      <c r="U124" s="1">
        <v>0</v>
      </c>
      <c r="V124" s="1">
        <v>0</v>
      </c>
      <c r="W124" s="1">
        <v>15</v>
      </c>
      <c r="X124" s="1">
        <v>0</v>
      </c>
      <c r="Y124" s="1">
        <v>0</v>
      </c>
      <c r="Z124" s="1">
        <v>0.51700000000000002</v>
      </c>
      <c r="AA124" s="1">
        <v>0.98599999999999999</v>
      </c>
      <c r="AB124" s="2">
        <v>0.46875</v>
      </c>
    </row>
    <row r="125" spans="1:28" x14ac:dyDescent="0.35">
      <c r="A125" s="1">
        <v>3</v>
      </c>
      <c r="B125" t="s">
        <v>154</v>
      </c>
      <c r="D125" s="1" t="s">
        <v>42</v>
      </c>
      <c r="E125" s="1">
        <v>12</v>
      </c>
      <c r="F125" s="1">
        <v>40</v>
      </c>
      <c r="G125" s="1">
        <v>32</v>
      </c>
      <c r="H125" s="1">
        <v>13</v>
      </c>
      <c r="I125" s="1">
        <v>0.40600000000000003</v>
      </c>
      <c r="J125" s="1">
        <v>6</v>
      </c>
      <c r="K125" s="1">
        <v>11</v>
      </c>
      <c r="L125" s="1">
        <v>2</v>
      </c>
      <c r="M125" s="1">
        <v>0</v>
      </c>
      <c r="N125" s="1">
        <v>0</v>
      </c>
      <c r="O125" s="1">
        <v>8</v>
      </c>
      <c r="P125" s="1">
        <v>3</v>
      </c>
      <c r="Q125" s="1">
        <v>0</v>
      </c>
      <c r="R125" s="1">
        <v>2</v>
      </c>
      <c r="S125" s="1">
        <v>6</v>
      </c>
      <c r="T125" s="1">
        <v>1</v>
      </c>
      <c r="U125" s="1">
        <v>0</v>
      </c>
      <c r="V125" s="1">
        <v>1</v>
      </c>
      <c r="W125" s="1">
        <v>15</v>
      </c>
      <c r="X125" s="1">
        <v>1</v>
      </c>
      <c r="Y125" s="1">
        <v>1</v>
      </c>
      <c r="Z125" s="1">
        <v>0.46899999999999997</v>
      </c>
      <c r="AA125" s="1">
        <v>0.96899999999999997</v>
      </c>
      <c r="AB125" s="2">
        <v>0.5</v>
      </c>
    </row>
    <row r="126" spans="1:28" x14ac:dyDescent="0.35">
      <c r="A126" s="1">
        <v>77</v>
      </c>
      <c r="B126" t="s">
        <v>378</v>
      </c>
      <c r="D126" s="1" t="s">
        <v>133</v>
      </c>
      <c r="E126" s="1">
        <v>8</v>
      </c>
      <c r="F126" s="1">
        <v>22</v>
      </c>
      <c r="G126" s="1">
        <v>20</v>
      </c>
      <c r="H126" s="1">
        <v>8</v>
      </c>
      <c r="I126" s="1">
        <v>0.4</v>
      </c>
      <c r="J126" s="1">
        <v>5</v>
      </c>
      <c r="K126" s="1">
        <v>5</v>
      </c>
      <c r="L126" s="1">
        <v>1</v>
      </c>
      <c r="M126" s="1">
        <v>0</v>
      </c>
      <c r="N126" s="1">
        <v>2</v>
      </c>
      <c r="O126" s="1">
        <v>2</v>
      </c>
      <c r="P126" s="1">
        <v>3</v>
      </c>
      <c r="Q126" s="1">
        <v>0</v>
      </c>
      <c r="R126" s="1">
        <v>3</v>
      </c>
      <c r="S126" s="1">
        <v>2</v>
      </c>
      <c r="T126" s="1">
        <v>0</v>
      </c>
      <c r="U126" s="1">
        <v>0</v>
      </c>
      <c r="V126" s="1">
        <v>0</v>
      </c>
      <c r="W126" s="1">
        <v>15</v>
      </c>
      <c r="X126" s="1">
        <v>0</v>
      </c>
      <c r="Y126" s="1">
        <v>0</v>
      </c>
      <c r="Z126" s="1">
        <v>0.75</v>
      </c>
      <c r="AA126" s="1">
        <v>1.2050000000000001</v>
      </c>
      <c r="AB126" s="2">
        <v>0.45454</v>
      </c>
    </row>
    <row r="127" spans="1:28" x14ac:dyDescent="0.35">
      <c r="A127" s="1">
        <v>4</v>
      </c>
      <c r="B127" t="s">
        <v>114</v>
      </c>
      <c r="D127" s="1" t="s">
        <v>97</v>
      </c>
      <c r="E127" s="1">
        <v>17</v>
      </c>
      <c r="F127" s="1">
        <v>45</v>
      </c>
      <c r="G127" s="1">
        <v>36</v>
      </c>
      <c r="H127" s="1">
        <v>14</v>
      </c>
      <c r="I127" s="1">
        <v>0.38900000000000001</v>
      </c>
      <c r="J127" s="1">
        <v>8</v>
      </c>
      <c r="K127" s="1">
        <v>13</v>
      </c>
      <c r="L127" s="1">
        <v>1</v>
      </c>
      <c r="M127" s="1">
        <v>0</v>
      </c>
      <c r="N127" s="1">
        <v>0</v>
      </c>
      <c r="O127" s="1">
        <v>8</v>
      </c>
      <c r="P127" s="1">
        <v>0</v>
      </c>
      <c r="Q127" s="1">
        <v>0</v>
      </c>
      <c r="R127" s="1">
        <v>8</v>
      </c>
      <c r="S127" s="1">
        <v>4</v>
      </c>
      <c r="T127" s="1">
        <v>5</v>
      </c>
      <c r="U127" s="1">
        <v>0</v>
      </c>
      <c r="V127" s="1">
        <v>0</v>
      </c>
      <c r="W127" s="1">
        <v>15</v>
      </c>
      <c r="X127" s="1">
        <v>0</v>
      </c>
      <c r="Y127" s="1">
        <v>0</v>
      </c>
      <c r="Z127" s="1">
        <v>0.41699999999999998</v>
      </c>
      <c r="AA127" s="1">
        <v>0.92800000000000005</v>
      </c>
      <c r="AB127" s="2">
        <v>0.51110999999999995</v>
      </c>
    </row>
    <row r="128" spans="1:28" x14ac:dyDescent="0.35">
      <c r="A128" s="1">
        <v>7</v>
      </c>
      <c r="B128" t="s">
        <v>159</v>
      </c>
      <c r="D128" s="1" t="s">
        <v>39</v>
      </c>
      <c r="E128" s="1">
        <v>14</v>
      </c>
      <c r="F128" s="1">
        <v>40</v>
      </c>
      <c r="G128" s="1">
        <v>36</v>
      </c>
      <c r="H128" s="1">
        <v>14</v>
      </c>
      <c r="I128" s="1">
        <v>0.38900000000000001</v>
      </c>
      <c r="J128" s="1">
        <v>7</v>
      </c>
      <c r="K128" s="1">
        <v>13</v>
      </c>
      <c r="L128" s="1">
        <v>1</v>
      </c>
      <c r="M128" s="1">
        <v>0</v>
      </c>
      <c r="N128" s="1">
        <v>0</v>
      </c>
      <c r="O128" s="1">
        <v>7</v>
      </c>
      <c r="P128" s="1">
        <v>1</v>
      </c>
      <c r="Q128" s="1">
        <v>0</v>
      </c>
      <c r="R128" s="1">
        <v>4</v>
      </c>
      <c r="S128" s="1">
        <v>3</v>
      </c>
      <c r="T128" s="1">
        <v>1</v>
      </c>
      <c r="U128" s="1">
        <v>0</v>
      </c>
      <c r="V128" s="1">
        <v>0</v>
      </c>
      <c r="W128" s="1">
        <v>15</v>
      </c>
      <c r="X128" s="1">
        <v>4</v>
      </c>
      <c r="Y128" s="1">
        <v>0</v>
      </c>
      <c r="Z128" s="1">
        <v>0.41699999999999998</v>
      </c>
      <c r="AA128" s="1">
        <v>0.86699999999999999</v>
      </c>
      <c r="AB128" s="2">
        <v>0.45</v>
      </c>
    </row>
    <row r="129" spans="1:28" x14ac:dyDescent="0.35">
      <c r="A129" s="1">
        <v>11</v>
      </c>
      <c r="B129" t="s">
        <v>173</v>
      </c>
      <c r="D129" s="1" t="s">
        <v>11</v>
      </c>
      <c r="E129" s="1">
        <v>13</v>
      </c>
      <c r="F129" s="1">
        <v>39</v>
      </c>
      <c r="G129" s="1">
        <v>37</v>
      </c>
      <c r="H129" s="1">
        <v>14</v>
      </c>
      <c r="I129" s="1">
        <v>0.378</v>
      </c>
      <c r="J129" s="1">
        <v>9</v>
      </c>
      <c r="K129" s="1">
        <v>13</v>
      </c>
      <c r="L129" s="1">
        <v>1</v>
      </c>
      <c r="M129" s="1">
        <v>0</v>
      </c>
      <c r="N129" s="1">
        <v>0</v>
      </c>
      <c r="O129" s="1">
        <v>7</v>
      </c>
      <c r="P129" s="1">
        <v>2</v>
      </c>
      <c r="Q129" s="1">
        <v>0</v>
      </c>
      <c r="R129" s="1">
        <v>5</v>
      </c>
      <c r="S129" s="1">
        <v>2</v>
      </c>
      <c r="T129" s="1">
        <v>0</v>
      </c>
      <c r="U129" s="1">
        <v>0</v>
      </c>
      <c r="V129" s="1">
        <v>0</v>
      </c>
      <c r="W129" s="1">
        <v>15</v>
      </c>
      <c r="X129" s="1">
        <v>2</v>
      </c>
      <c r="Y129" s="1">
        <v>0</v>
      </c>
      <c r="Z129" s="1">
        <v>0.40500000000000003</v>
      </c>
      <c r="AA129" s="1">
        <v>0.81599999999999995</v>
      </c>
      <c r="AB129" s="2">
        <v>0.41026000000000001</v>
      </c>
    </row>
    <row r="130" spans="1:28" x14ac:dyDescent="0.35">
      <c r="A130" s="1">
        <v>77</v>
      </c>
      <c r="B130" t="s">
        <v>175</v>
      </c>
      <c r="D130" s="1" t="s">
        <v>125</v>
      </c>
      <c r="E130" s="1">
        <v>11</v>
      </c>
      <c r="F130" s="1">
        <v>38</v>
      </c>
      <c r="G130" s="1">
        <v>35</v>
      </c>
      <c r="H130" s="1">
        <v>13</v>
      </c>
      <c r="I130" s="1">
        <v>0.371</v>
      </c>
      <c r="J130" s="1">
        <v>3</v>
      </c>
      <c r="K130" s="1">
        <v>11</v>
      </c>
      <c r="L130" s="1">
        <v>2</v>
      </c>
      <c r="M130" s="1">
        <v>0</v>
      </c>
      <c r="N130" s="1">
        <v>0</v>
      </c>
      <c r="O130" s="1">
        <v>7</v>
      </c>
      <c r="P130" s="1">
        <v>0</v>
      </c>
      <c r="Q130" s="1">
        <v>0</v>
      </c>
      <c r="R130" s="1">
        <v>1</v>
      </c>
      <c r="S130" s="1">
        <v>3</v>
      </c>
      <c r="T130" s="1">
        <v>0</v>
      </c>
      <c r="U130" s="1">
        <v>0</v>
      </c>
      <c r="V130" s="1">
        <v>0</v>
      </c>
      <c r="W130" s="1">
        <v>15</v>
      </c>
      <c r="X130" s="1">
        <v>0</v>
      </c>
      <c r="Y130" s="1">
        <v>0</v>
      </c>
      <c r="Z130" s="1">
        <v>0.42899999999999999</v>
      </c>
      <c r="AA130" s="1">
        <v>0.85</v>
      </c>
      <c r="AB130" s="2">
        <v>0.42104999999999998</v>
      </c>
    </row>
    <row r="131" spans="1:28" x14ac:dyDescent="0.35">
      <c r="A131" s="1">
        <v>11</v>
      </c>
      <c r="B131" t="s">
        <v>184</v>
      </c>
      <c r="D131" s="1" t="s">
        <v>15</v>
      </c>
      <c r="E131" s="1">
        <v>14</v>
      </c>
      <c r="F131" s="1">
        <v>37</v>
      </c>
      <c r="G131" s="1">
        <v>36</v>
      </c>
      <c r="H131" s="1">
        <v>13</v>
      </c>
      <c r="I131" s="1">
        <v>0.36099999999999999</v>
      </c>
      <c r="J131" s="1">
        <v>7</v>
      </c>
      <c r="K131" s="1">
        <v>11</v>
      </c>
      <c r="L131" s="1">
        <v>2</v>
      </c>
      <c r="M131" s="1">
        <v>0</v>
      </c>
      <c r="N131" s="1">
        <v>0</v>
      </c>
      <c r="O131" s="1">
        <v>4</v>
      </c>
      <c r="P131" s="1">
        <v>1</v>
      </c>
      <c r="Q131" s="1">
        <v>0</v>
      </c>
      <c r="R131" s="1">
        <v>1</v>
      </c>
      <c r="S131" s="1">
        <v>1</v>
      </c>
      <c r="T131" s="1">
        <v>0</v>
      </c>
      <c r="U131" s="1">
        <v>0</v>
      </c>
      <c r="V131" s="1">
        <v>0</v>
      </c>
      <c r="W131" s="1">
        <v>15</v>
      </c>
      <c r="X131" s="1">
        <v>0</v>
      </c>
      <c r="Y131" s="1">
        <v>0</v>
      </c>
      <c r="Z131" s="1">
        <v>0.41699999999999998</v>
      </c>
      <c r="AA131" s="1">
        <v>0.79500000000000004</v>
      </c>
      <c r="AB131" s="2">
        <v>0.37837999999999999</v>
      </c>
    </row>
    <row r="132" spans="1:28" x14ac:dyDescent="0.35">
      <c r="A132" s="1">
        <v>5</v>
      </c>
      <c r="B132" t="s">
        <v>84</v>
      </c>
      <c r="D132" s="1" t="s">
        <v>27</v>
      </c>
      <c r="E132" s="1">
        <v>14</v>
      </c>
      <c r="F132" s="1">
        <v>47</v>
      </c>
      <c r="G132" s="1">
        <v>37</v>
      </c>
      <c r="H132" s="1">
        <v>13</v>
      </c>
      <c r="I132" s="1">
        <v>0.35099999999999998</v>
      </c>
      <c r="J132" s="1">
        <v>3</v>
      </c>
      <c r="K132" s="1">
        <v>11</v>
      </c>
      <c r="L132" s="1">
        <v>2</v>
      </c>
      <c r="M132" s="1">
        <v>0</v>
      </c>
      <c r="N132" s="1">
        <v>0</v>
      </c>
      <c r="O132" s="1">
        <v>11</v>
      </c>
      <c r="P132" s="1">
        <v>0</v>
      </c>
      <c r="Q132" s="1">
        <v>1</v>
      </c>
      <c r="R132" s="1">
        <v>6</v>
      </c>
      <c r="S132" s="1">
        <v>8</v>
      </c>
      <c r="T132" s="1">
        <v>0</v>
      </c>
      <c r="U132" s="1">
        <v>1</v>
      </c>
      <c r="V132" s="1">
        <v>1</v>
      </c>
      <c r="W132" s="1">
        <v>15</v>
      </c>
      <c r="X132" s="1">
        <v>2</v>
      </c>
      <c r="Y132" s="1">
        <v>0</v>
      </c>
      <c r="Z132" s="1">
        <v>0.40500000000000003</v>
      </c>
      <c r="AA132" s="1">
        <v>0.85199999999999998</v>
      </c>
      <c r="AB132" s="2">
        <v>0.44680999999999998</v>
      </c>
    </row>
    <row r="133" spans="1:28" x14ac:dyDescent="0.35">
      <c r="A133" s="1">
        <v>30</v>
      </c>
      <c r="B133" t="s">
        <v>72</v>
      </c>
      <c r="D133" s="1" t="s">
        <v>73</v>
      </c>
      <c r="E133" s="1">
        <v>15</v>
      </c>
      <c r="F133" s="1">
        <v>49</v>
      </c>
      <c r="G133" s="1">
        <v>45</v>
      </c>
      <c r="H133" s="1">
        <v>15</v>
      </c>
      <c r="I133" s="1">
        <v>0.33300000000000002</v>
      </c>
      <c r="J133" s="1">
        <v>8</v>
      </c>
      <c r="K133" s="1">
        <v>15</v>
      </c>
      <c r="L133" s="1">
        <v>0</v>
      </c>
      <c r="M133" s="1">
        <v>0</v>
      </c>
      <c r="N133" s="1">
        <v>0</v>
      </c>
      <c r="O133" s="1">
        <v>4</v>
      </c>
      <c r="P133" s="1">
        <v>0</v>
      </c>
      <c r="Q133" s="1">
        <v>0</v>
      </c>
      <c r="R133" s="1">
        <v>5</v>
      </c>
      <c r="S133" s="1">
        <v>2</v>
      </c>
      <c r="T133" s="1">
        <v>1</v>
      </c>
      <c r="U133" s="1">
        <v>1</v>
      </c>
      <c r="V133" s="1">
        <v>0</v>
      </c>
      <c r="W133" s="1">
        <v>15</v>
      </c>
      <c r="X133" s="1">
        <v>2</v>
      </c>
      <c r="Y133" s="1">
        <v>0</v>
      </c>
      <c r="Z133" s="1">
        <v>0.33300000000000002</v>
      </c>
      <c r="AA133" s="1">
        <v>0.70099999999999996</v>
      </c>
      <c r="AB133" s="2">
        <v>0.36735000000000001</v>
      </c>
    </row>
    <row r="134" spans="1:28" x14ac:dyDescent="0.35">
      <c r="A134" s="1">
        <v>21</v>
      </c>
      <c r="B134" t="s">
        <v>970</v>
      </c>
      <c r="D134" s="1" t="s">
        <v>44</v>
      </c>
      <c r="E134" s="1">
        <v>16</v>
      </c>
      <c r="F134" s="1">
        <v>53</v>
      </c>
      <c r="G134" s="1">
        <v>44</v>
      </c>
      <c r="H134" s="1">
        <v>14</v>
      </c>
      <c r="I134" s="1">
        <v>0.318</v>
      </c>
      <c r="J134" s="1">
        <v>3</v>
      </c>
      <c r="K134" s="1">
        <v>13</v>
      </c>
      <c r="L134" s="1">
        <v>1</v>
      </c>
      <c r="M134" s="1">
        <v>0</v>
      </c>
      <c r="N134" s="1">
        <v>0</v>
      </c>
      <c r="O134" s="1">
        <v>7</v>
      </c>
      <c r="P134" s="1">
        <v>4</v>
      </c>
      <c r="Q134" s="1">
        <v>1</v>
      </c>
      <c r="R134" s="1">
        <v>5</v>
      </c>
      <c r="S134" s="1">
        <v>6</v>
      </c>
      <c r="T134" s="1">
        <v>2</v>
      </c>
      <c r="U134" s="1">
        <v>0</v>
      </c>
      <c r="V134" s="1">
        <v>1</v>
      </c>
      <c r="W134" s="1">
        <v>15</v>
      </c>
      <c r="X134" s="1">
        <v>0</v>
      </c>
      <c r="Y134" s="1">
        <v>1</v>
      </c>
      <c r="Z134" s="1">
        <v>0.34100000000000003</v>
      </c>
      <c r="AA134" s="1">
        <v>0.75600000000000001</v>
      </c>
      <c r="AB134" s="2">
        <v>0.41509000000000001</v>
      </c>
    </row>
    <row r="135" spans="1:28" x14ac:dyDescent="0.35">
      <c r="A135" s="1">
        <v>12</v>
      </c>
      <c r="B135" t="s">
        <v>62</v>
      </c>
      <c r="D135" s="1" t="s">
        <v>3</v>
      </c>
      <c r="E135" s="1">
        <v>14</v>
      </c>
      <c r="F135" s="1">
        <v>49</v>
      </c>
      <c r="G135" s="1">
        <v>43</v>
      </c>
      <c r="H135" s="1">
        <v>13</v>
      </c>
      <c r="I135" s="1">
        <v>0.30199999999999999</v>
      </c>
      <c r="J135" s="1">
        <v>9</v>
      </c>
      <c r="K135" s="1">
        <v>11</v>
      </c>
      <c r="L135" s="1">
        <v>2</v>
      </c>
      <c r="M135" s="1">
        <v>0</v>
      </c>
      <c r="N135" s="1">
        <v>0</v>
      </c>
      <c r="O135" s="1">
        <v>10</v>
      </c>
      <c r="P135" s="1">
        <v>5</v>
      </c>
      <c r="Q135" s="1">
        <v>0</v>
      </c>
      <c r="R135" s="1">
        <v>2</v>
      </c>
      <c r="S135" s="1">
        <v>4</v>
      </c>
      <c r="T135" s="1">
        <v>1</v>
      </c>
      <c r="U135" s="1">
        <v>0</v>
      </c>
      <c r="V135" s="1">
        <v>1</v>
      </c>
      <c r="W135" s="1">
        <v>15</v>
      </c>
      <c r="X135" s="1">
        <v>3</v>
      </c>
      <c r="Y135" s="1">
        <v>0</v>
      </c>
      <c r="Z135" s="1">
        <v>0.34899999999999998</v>
      </c>
      <c r="AA135" s="2">
        <v>0.71599999999999997</v>
      </c>
      <c r="AB135" s="2">
        <v>0.36735000000000001</v>
      </c>
    </row>
    <row r="136" spans="1:28" x14ac:dyDescent="0.35">
      <c r="A136" s="1">
        <v>32</v>
      </c>
      <c r="B136" t="s">
        <v>126</v>
      </c>
      <c r="D136" s="1" t="s">
        <v>73</v>
      </c>
      <c r="E136" s="1">
        <v>15</v>
      </c>
      <c r="F136" s="1">
        <v>44</v>
      </c>
      <c r="G136" s="1">
        <v>40</v>
      </c>
      <c r="H136" s="1">
        <v>12</v>
      </c>
      <c r="I136" s="1">
        <v>0.3</v>
      </c>
      <c r="J136" s="1">
        <v>7</v>
      </c>
      <c r="K136" s="1">
        <v>9</v>
      </c>
      <c r="L136" s="1">
        <v>3</v>
      </c>
      <c r="M136" s="1">
        <v>0</v>
      </c>
      <c r="N136" s="1">
        <v>0</v>
      </c>
      <c r="O136" s="1">
        <v>4</v>
      </c>
      <c r="P136" s="1">
        <v>2</v>
      </c>
      <c r="Q136" s="1">
        <v>0</v>
      </c>
      <c r="R136" s="1">
        <v>3</v>
      </c>
      <c r="S136" s="1">
        <v>4</v>
      </c>
      <c r="T136" s="1">
        <v>0</v>
      </c>
      <c r="U136" s="1">
        <v>0</v>
      </c>
      <c r="V136" s="1">
        <v>0</v>
      </c>
      <c r="W136" s="1">
        <v>15</v>
      </c>
      <c r="X136" s="1">
        <v>2</v>
      </c>
      <c r="Y136" s="1">
        <v>0</v>
      </c>
      <c r="Z136" s="1">
        <v>0.375</v>
      </c>
      <c r="AA136" s="1">
        <v>0.73899999999999999</v>
      </c>
      <c r="AB136" s="2">
        <v>0.36364000000000002</v>
      </c>
    </row>
    <row r="137" spans="1:28" x14ac:dyDescent="0.35">
      <c r="B137" t="s">
        <v>745</v>
      </c>
      <c r="C137" s="3"/>
      <c r="D137" s="1" t="s">
        <v>5</v>
      </c>
      <c r="E137" s="1">
        <v>14</v>
      </c>
      <c r="F137" s="1">
        <v>53</v>
      </c>
      <c r="G137" s="1">
        <v>44</v>
      </c>
      <c r="H137" s="1">
        <v>13</v>
      </c>
      <c r="I137" s="1">
        <v>0.29499999999999998</v>
      </c>
      <c r="J137" s="1">
        <v>14</v>
      </c>
      <c r="K137" s="1">
        <v>11</v>
      </c>
      <c r="L137" s="1">
        <v>2</v>
      </c>
      <c r="M137" s="1">
        <v>0</v>
      </c>
      <c r="N137" s="1">
        <v>0</v>
      </c>
      <c r="O137" s="1">
        <v>5</v>
      </c>
      <c r="P137" s="1">
        <v>4</v>
      </c>
      <c r="Q137" s="1">
        <v>2</v>
      </c>
      <c r="R137" s="1">
        <v>2</v>
      </c>
      <c r="S137" s="1">
        <v>7</v>
      </c>
      <c r="T137" s="1">
        <v>2</v>
      </c>
      <c r="U137" s="1">
        <v>0</v>
      </c>
      <c r="V137" s="1">
        <v>0</v>
      </c>
      <c r="W137" s="1">
        <v>15</v>
      </c>
      <c r="X137" s="1">
        <v>4</v>
      </c>
      <c r="Y137" s="1">
        <v>0</v>
      </c>
      <c r="Z137" s="1">
        <v>0.34100000000000003</v>
      </c>
      <c r="AA137" s="1">
        <v>0.75600000000000001</v>
      </c>
      <c r="AB137" s="2">
        <v>0.41509000000000001</v>
      </c>
    </row>
    <row r="138" spans="1:28" x14ac:dyDescent="0.35">
      <c r="A138" s="1">
        <v>15</v>
      </c>
      <c r="B138" t="s">
        <v>45</v>
      </c>
      <c r="D138" s="1" t="s">
        <v>958</v>
      </c>
      <c r="E138" s="1">
        <v>15</v>
      </c>
      <c r="F138" s="1">
        <v>52</v>
      </c>
      <c r="G138" s="1">
        <v>43</v>
      </c>
      <c r="H138" s="1">
        <v>12</v>
      </c>
      <c r="I138" s="1">
        <v>0.27900000000000003</v>
      </c>
      <c r="J138" s="1">
        <v>10</v>
      </c>
      <c r="K138" s="1">
        <v>9</v>
      </c>
      <c r="L138" s="1">
        <v>3</v>
      </c>
      <c r="M138" s="1">
        <v>0</v>
      </c>
      <c r="N138" s="1">
        <v>0</v>
      </c>
      <c r="O138" s="1">
        <v>10</v>
      </c>
      <c r="P138" s="1">
        <v>4</v>
      </c>
      <c r="Q138" s="1">
        <v>1</v>
      </c>
      <c r="R138" s="1">
        <v>6</v>
      </c>
      <c r="S138" s="1">
        <v>3</v>
      </c>
      <c r="T138" s="1">
        <v>3</v>
      </c>
      <c r="U138" s="1">
        <v>0</v>
      </c>
      <c r="V138" s="1">
        <v>3</v>
      </c>
      <c r="W138" s="1">
        <v>15</v>
      </c>
      <c r="X138" s="1">
        <v>0</v>
      </c>
      <c r="Y138" s="1">
        <v>0</v>
      </c>
      <c r="Z138" s="1">
        <v>0.34899999999999998</v>
      </c>
      <c r="AA138" s="1">
        <v>0.69499999999999995</v>
      </c>
      <c r="AB138" s="2">
        <v>0.34615000000000001</v>
      </c>
    </row>
    <row r="139" spans="1:28" x14ac:dyDescent="0.35">
      <c r="A139" s="1">
        <v>27</v>
      </c>
      <c r="B139" t="s">
        <v>32</v>
      </c>
      <c r="D139" s="1" t="s">
        <v>33</v>
      </c>
      <c r="E139" s="1">
        <v>16</v>
      </c>
      <c r="F139" s="1">
        <v>58</v>
      </c>
      <c r="G139" s="1">
        <v>51</v>
      </c>
      <c r="H139" s="1">
        <v>14</v>
      </c>
      <c r="I139" s="19">
        <v>0.27500000000000002</v>
      </c>
      <c r="J139" s="1">
        <v>9</v>
      </c>
      <c r="K139" s="1">
        <v>13</v>
      </c>
      <c r="L139" s="1">
        <v>1</v>
      </c>
      <c r="M139" s="1">
        <v>0</v>
      </c>
      <c r="N139" s="1">
        <v>0</v>
      </c>
      <c r="O139" s="1">
        <v>8</v>
      </c>
      <c r="P139" s="1">
        <v>3</v>
      </c>
      <c r="Q139" s="1">
        <v>2</v>
      </c>
      <c r="R139" s="1">
        <v>6</v>
      </c>
      <c r="S139" s="1">
        <v>5</v>
      </c>
      <c r="T139" s="1">
        <v>0</v>
      </c>
      <c r="U139" s="1">
        <v>0</v>
      </c>
      <c r="V139" s="1">
        <v>2</v>
      </c>
      <c r="W139" s="1">
        <v>15</v>
      </c>
      <c r="X139" s="1">
        <v>4</v>
      </c>
      <c r="Y139" s="1">
        <v>2</v>
      </c>
      <c r="Z139" s="1">
        <v>0.29399999999999998</v>
      </c>
      <c r="AA139" s="1">
        <v>0.622</v>
      </c>
      <c r="AB139" s="2">
        <v>0.32758999999999999</v>
      </c>
    </row>
    <row r="140" spans="1:28" x14ac:dyDescent="0.35">
      <c r="A140" s="1">
        <v>20</v>
      </c>
      <c r="B140" t="s">
        <v>63</v>
      </c>
      <c r="D140" s="1" t="s">
        <v>37</v>
      </c>
      <c r="E140" s="1">
        <v>17</v>
      </c>
      <c r="F140" s="1">
        <v>49</v>
      </c>
      <c r="G140" s="1">
        <v>42</v>
      </c>
      <c r="H140" s="1">
        <v>10</v>
      </c>
      <c r="I140" s="1">
        <v>0.23799999999999999</v>
      </c>
      <c r="J140" s="1">
        <v>9</v>
      </c>
      <c r="K140" s="1">
        <v>7</v>
      </c>
      <c r="L140" s="1">
        <v>2</v>
      </c>
      <c r="M140" s="1">
        <v>0</v>
      </c>
      <c r="N140" s="1">
        <v>1</v>
      </c>
      <c r="O140" s="1">
        <v>4</v>
      </c>
      <c r="P140" s="1">
        <v>0</v>
      </c>
      <c r="Q140" s="1">
        <v>0</v>
      </c>
      <c r="R140" s="1">
        <v>11</v>
      </c>
      <c r="S140" s="1">
        <v>3</v>
      </c>
      <c r="T140" s="1">
        <v>4</v>
      </c>
      <c r="U140" s="1">
        <v>0</v>
      </c>
      <c r="V140" s="1">
        <v>0</v>
      </c>
      <c r="W140" s="1">
        <v>15</v>
      </c>
      <c r="X140" s="1">
        <v>2</v>
      </c>
      <c r="Y140" s="1">
        <v>0</v>
      </c>
      <c r="Z140" s="1">
        <v>0.35699999999999998</v>
      </c>
      <c r="AA140" s="1">
        <v>0.70399999999999996</v>
      </c>
      <c r="AB140" s="2">
        <v>0.34694000000000003</v>
      </c>
    </row>
    <row r="141" spans="1:28" x14ac:dyDescent="0.35">
      <c r="A141" s="1">
        <v>9</v>
      </c>
      <c r="B141" t="s">
        <v>41</v>
      </c>
      <c r="D141" s="1" t="s">
        <v>42</v>
      </c>
      <c r="E141" s="1">
        <v>14</v>
      </c>
      <c r="F141" s="1">
        <v>52</v>
      </c>
      <c r="G141" s="1">
        <v>48</v>
      </c>
      <c r="H141" s="1">
        <v>11</v>
      </c>
      <c r="I141" s="1">
        <v>0.22900000000000001</v>
      </c>
      <c r="J141" s="1">
        <v>10</v>
      </c>
      <c r="K141" s="1">
        <v>8</v>
      </c>
      <c r="L141" s="1">
        <v>2</v>
      </c>
      <c r="M141" s="1">
        <v>1</v>
      </c>
      <c r="N141" s="1">
        <v>0</v>
      </c>
      <c r="O141" s="1">
        <v>6</v>
      </c>
      <c r="P141" s="1">
        <v>6</v>
      </c>
      <c r="Q141" s="1">
        <v>0</v>
      </c>
      <c r="R141" s="1">
        <v>7</v>
      </c>
      <c r="S141" s="1">
        <v>3</v>
      </c>
      <c r="T141" s="1">
        <v>1</v>
      </c>
      <c r="U141" s="1">
        <v>0</v>
      </c>
      <c r="V141" s="1">
        <v>0</v>
      </c>
      <c r="W141" s="1">
        <v>15</v>
      </c>
      <c r="X141" s="1">
        <v>2</v>
      </c>
      <c r="Y141" s="1">
        <v>0</v>
      </c>
      <c r="Z141" s="1">
        <v>0.313</v>
      </c>
      <c r="AA141" s="1">
        <v>0.60099999999999998</v>
      </c>
      <c r="AB141" s="2">
        <v>0.28845999999999999</v>
      </c>
    </row>
    <row r="142" spans="1:28" x14ac:dyDescent="0.35">
      <c r="A142" s="1">
        <v>10</v>
      </c>
      <c r="B142" t="s">
        <v>292</v>
      </c>
      <c r="D142" s="1" t="s">
        <v>11</v>
      </c>
      <c r="E142" s="1">
        <v>8</v>
      </c>
      <c r="F142" s="1">
        <v>28</v>
      </c>
      <c r="G142" s="1">
        <v>25</v>
      </c>
      <c r="H142" s="1">
        <v>13</v>
      </c>
      <c r="I142" s="1">
        <v>0.52</v>
      </c>
      <c r="J142" s="1">
        <v>11</v>
      </c>
      <c r="K142" s="1">
        <v>12</v>
      </c>
      <c r="L142" s="1">
        <v>1</v>
      </c>
      <c r="M142" s="1">
        <v>0</v>
      </c>
      <c r="N142" s="1">
        <v>0</v>
      </c>
      <c r="O142" s="1">
        <v>0</v>
      </c>
      <c r="P142" s="1">
        <v>0</v>
      </c>
      <c r="Q142" s="1">
        <v>0</v>
      </c>
      <c r="R142" s="1">
        <v>2</v>
      </c>
      <c r="S142" s="1">
        <v>3</v>
      </c>
      <c r="T142" s="1">
        <v>0</v>
      </c>
      <c r="U142" s="1">
        <v>0</v>
      </c>
      <c r="V142" s="1">
        <v>0</v>
      </c>
      <c r="W142" s="1">
        <v>14</v>
      </c>
      <c r="X142" s="1">
        <v>0</v>
      </c>
      <c r="Y142" s="1">
        <v>0</v>
      </c>
      <c r="Z142" s="1">
        <v>0.56000000000000005</v>
      </c>
      <c r="AA142" s="2">
        <v>1.131</v>
      </c>
      <c r="AB142" s="2">
        <v>0.57142999999999999</v>
      </c>
    </row>
    <row r="143" spans="1:28" x14ac:dyDescent="0.35">
      <c r="A143" s="1">
        <v>33</v>
      </c>
      <c r="B143" t="s">
        <v>144</v>
      </c>
      <c r="D143" s="1" t="s">
        <v>33</v>
      </c>
      <c r="E143" s="1">
        <v>15</v>
      </c>
      <c r="F143" s="1">
        <v>41</v>
      </c>
      <c r="G143" s="1">
        <v>28</v>
      </c>
      <c r="H143" s="1">
        <v>14</v>
      </c>
      <c r="I143" s="1">
        <v>0.5</v>
      </c>
      <c r="J143" s="1">
        <v>8</v>
      </c>
      <c r="K143" s="1">
        <v>14</v>
      </c>
      <c r="L143" s="1">
        <v>0</v>
      </c>
      <c r="M143" s="1">
        <v>0</v>
      </c>
      <c r="N143" s="1">
        <v>0</v>
      </c>
      <c r="O143" s="1">
        <v>5</v>
      </c>
      <c r="P143" s="1">
        <v>1</v>
      </c>
      <c r="Q143" s="1">
        <v>0</v>
      </c>
      <c r="R143" s="1">
        <v>4</v>
      </c>
      <c r="S143" s="1">
        <v>7</v>
      </c>
      <c r="T143" s="1">
        <v>4</v>
      </c>
      <c r="U143" s="1">
        <v>1</v>
      </c>
      <c r="V143" s="1">
        <v>1</v>
      </c>
      <c r="W143" s="1">
        <v>14</v>
      </c>
      <c r="X143" s="1">
        <v>1</v>
      </c>
      <c r="Y143" s="1">
        <v>0</v>
      </c>
      <c r="Z143" s="1">
        <v>0.5</v>
      </c>
      <c r="AA143" s="1">
        <v>1.1100000000000001</v>
      </c>
      <c r="AB143" s="2">
        <v>0.60975999999999997</v>
      </c>
    </row>
    <row r="144" spans="1:28" x14ac:dyDescent="0.35">
      <c r="A144" s="1">
        <v>16</v>
      </c>
      <c r="B144" t="s">
        <v>269</v>
      </c>
      <c r="D144" s="1" t="s">
        <v>122</v>
      </c>
      <c r="E144" s="1">
        <v>11</v>
      </c>
      <c r="F144" s="1">
        <v>29</v>
      </c>
      <c r="G144" s="1">
        <v>23</v>
      </c>
      <c r="H144" s="1">
        <v>11</v>
      </c>
      <c r="I144" s="1">
        <v>0.47799999999999998</v>
      </c>
      <c r="J144" s="1">
        <v>11</v>
      </c>
      <c r="K144" s="1">
        <v>9</v>
      </c>
      <c r="L144" s="1">
        <v>1</v>
      </c>
      <c r="M144" s="1">
        <v>1</v>
      </c>
      <c r="N144" s="1">
        <v>0</v>
      </c>
      <c r="O144" s="1">
        <v>2</v>
      </c>
      <c r="P144" s="1">
        <v>3</v>
      </c>
      <c r="Q144" s="1">
        <v>0</v>
      </c>
      <c r="R144" s="1">
        <v>0</v>
      </c>
      <c r="S144" s="1">
        <v>6</v>
      </c>
      <c r="T144" s="1">
        <v>0</v>
      </c>
      <c r="U144" s="1">
        <v>0</v>
      </c>
      <c r="V144" s="1">
        <v>0</v>
      </c>
      <c r="W144" s="1">
        <v>14</v>
      </c>
      <c r="X144" s="1">
        <v>1</v>
      </c>
      <c r="Y144" s="1">
        <v>1</v>
      </c>
      <c r="Z144" s="1">
        <v>0.60899999999999999</v>
      </c>
      <c r="AA144" s="1">
        <v>1.1950000000000001</v>
      </c>
      <c r="AB144" s="2">
        <v>0.58621000000000001</v>
      </c>
    </row>
    <row r="145" spans="1:28" x14ac:dyDescent="0.35">
      <c r="A145" s="1">
        <v>0</v>
      </c>
      <c r="B145" t="s">
        <v>297</v>
      </c>
      <c r="D145" s="1" t="s">
        <v>102</v>
      </c>
      <c r="E145" s="1">
        <v>9</v>
      </c>
      <c r="F145" s="1">
        <v>28</v>
      </c>
      <c r="G145" s="1">
        <v>21</v>
      </c>
      <c r="H145" s="1">
        <v>10</v>
      </c>
      <c r="I145" s="1">
        <v>0.47599999999999998</v>
      </c>
      <c r="J145" s="1">
        <v>9</v>
      </c>
      <c r="K145" s="1">
        <v>6</v>
      </c>
      <c r="L145" s="1">
        <v>4</v>
      </c>
      <c r="M145" s="1">
        <v>0</v>
      </c>
      <c r="N145" s="1">
        <v>0</v>
      </c>
      <c r="O145" s="1">
        <v>9</v>
      </c>
      <c r="P145" s="1">
        <v>2</v>
      </c>
      <c r="Q145" s="1">
        <v>0</v>
      </c>
      <c r="R145" s="1">
        <v>2</v>
      </c>
      <c r="S145" s="1">
        <v>1</v>
      </c>
      <c r="T145" s="1">
        <v>6</v>
      </c>
      <c r="U145" s="1">
        <v>0</v>
      </c>
      <c r="V145" s="1">
        <v>0</v>
      </c>
      <c r="W145" s="1">
        <v>14</v>
      </c>
      <c r="X145" s="1">
        <v>0</v>
      </c>
      <c r="Y145" s="1">
        <v>0</v>
      </c>
      <c r="Z145" s="1">
        <v>0.66700000000000004</v>
      </c>
      <c r="AA145" s="1">
        <v>1.274</v>
      </c>
      <c r="AB145" s="2">
        <v>0.60714000000000001</v>
      </c>
    </row>
    <row r="146" spans="1:28" x14ac:dyDescent="0.35">
      <c r="A146" s="1">
        <v>3</v>
      </c>
      <c r="B146" t="s">
        <v>160</v>
      </c>
      <c r="D146" s="1" t="s">
        <v>1</v>
      </c>
      <c r="E146" s="1">
        <v>12</v>
      </c>
      <c r="F146" s="1">
        <v>40</v>
      </c>
      <c r="G146" s="1">
        <v>29</v>
      </c>
      <c r="H146" s="1">
        <v>13</v>
      </c>
      <c r="I146" s="1">
        <v>0.44800000000000001</v>
      </c>
      <c r="J146" s="1">
        <v>13</v>
      </c>
      <c r="K146" s="1">
        <v>12</v>
      </c>
      <c r="L146" s="1">
        <v>1</v>
      </c>
      <c r="M146" s="1">
        <v>0</v>
      </c>
      <c r="N146" s="1">
        <v>0</v>
      </c>
      <c r="O146" s="1">
        <v>6</v>
      </c>
      <c r="P146" s="1">
        <v>0</v>
      </c>
      <c r="Q146" s="1">
        <v>0</v>
      </c>
      <c r="R146" s="1">
        <v>3</v>
      </c>
      <c r="S146" s="1">
        <v>8</v>
      </c>
      <c r="T146" s="1">
        <v>2</v>
      </c>
      <c r="U146" s="1">
        <v>1</v>
      </c>
      <c r="V146" s="1">
        <v>0</v>
      </c>
      <c r="W146" s="1">
        <v>14</v>
      </c>
      <c r="X146" s="1">
        <v>2</v>
      </c>
      <c r="Y146" s="1">
        <v>1</v>
      </c>
      <c r="Z146" s="1">
        <v>0.48299999999999998</v>
      </c>
      <c r="AA146" s="1">
        <v>1.0580000000000001</v>
      </c>
      <c r="AB146" s="2">
        <v>0.57499999999999996</v>
      </c>
    </row>
    <row r="147" spans="1:28" x14ac:dyDescent="0.35">
      <c r="A147" s="1">
        <v>4</v>
      </c>
      <c r="B147" t="s">
        <v>267</v>
      </c>
      <c r="D147" s="1" t="s">
        <v>50</v>
      </c>
      <c r="E147" s="1">
        <v>11</v>
      </c>
      <c r="F147" s="1">
        <v>30</v>
      </c>
      <c r="G147" s="1">
        <v>28</v>
      </c>
      <c r="H147" s="1">
        <v>12</v>
      </c>
      <c r="I147" s="1">
        <v>0.42899999999999999</v>
      </c>
      <c r="J147" s="1">
        <v>6</v>
      </c>
      <c r="K147" s="1">
        <v>10</v>
      </c>
      <c r="L147" s="1">
        <v>2</v>
      </c>
      <c r="M147" s="1">
        <v>0</v>
      </c>
      <c r="N147" s="1">
        <v>0</v>
      </c>
      <c r="O147" s="1">
        <v>8</v>
      </c>
      <c r="P147" s="1">
        <v>0</v>
      </c>
      <c r="Q147" s="1">
        <v>0</v>
      </c>
      <c r="R147" s="1">
        <v>1</v>
      </c>
      <c r="S147" s="1">
        <v>2</v>
      </c>
      <c r="T147" s="1">
        <v>0</v>
      </c>
      <c r="U147" s="1">
        <v>0</v>
      </c>
      <c r="V147" s="1">
        <v>0</v>
      </c>
      <c r="W147" s="1">
        <v>14</v>
      </c>
      <c r="X147" s="1">
        <v>0</v>
      </c>
      <c r="Y147" s="1">
        <v>0</v>
      </c>
      <c r="Z147" s="1">
        <v>0.5</v>
      </c>
      <c r="AA147" s="1">
        <v>0.96699999999999997</v>
      </c>
      <c r="AB147" s="2">
        <v>0.46666999999999997</v>
      </c>
    </row>
    <row r="148" spans="1:28" x14ac:dyDescent="0.35">
      <c r="B148" t="s">
        <v>190</v>
      </c>
      <c r="C148" s="3"/>
      <c r="D148" s="1" t="s">
        <v>7</v>
      </c>
      <c r="E148" s="1">
        <v>18</v>
      </c>
      <c r="F148" s="1">
        <v>36</v>
      </c>
      <c r="G148" s="1">
        <v>33</v>
      </c>
      <c r="H148" s="1">
        <v>14</v>
      </c>
      <c r="I148" s="1">
        <v>0.42399999999999999</v>
      </c>
      <c r="J148" s="1">
        <v>7</v>
      </c>
      <c r="K148" s="1">
        <v>14</v>
      </c>
      <c r="L148" s="1">
        <v>0</v>
      </c>
      <c r="M148" s="1">
        <v>0</v>
      </c>
      <c r="N148" s="1">
        <v>0</v>
      </c>
      <c r="O148" s="1">
        <v>3</v>
      </c>
      <c r="P148" s="1">
        <v>0</v>
      </c>
      <c r="Q148" s="1">
        <v>0</v>
      </c>
      <c r="R148" s="1">
        <v>5</v>
      </c>
      <c r="S148" s="1">
        <v>2</v>
      </c>
      <c r="T148" s="1">
        <v>0</v>
      </c>
      <c r="U148" s="1">
        <v>0</v>
      </c>
      <c r="V148" s="1">
        <v>1</v>
      </c>
      <c r="W148" s="1">
        <v>14</v>
      </c>
      <c r="X148" s="1">
        <v>0</v>
      </c>
      <c r="Y148" s="1">
        <v>0</v>
      </c>
      <c r="Z148" s="1">
        <v>0.42399999999999999</v>
      </c>
      <c r="AA148" s="1">
        <v>0.86899999999999999</v>
      </c>
      <c r="AB148" s="2">
        <v>0.44444</v>
      </c>
    </row>
    <row r="149" spans="1:28" x14ac:dyDescent="0.35">
      <c r="B149" t="s">
        <v>166</v>
      </c>
      <c r="C149" s="3"/>
      <c r="D149" s="1" t="s">
        <v>5</v>
      </c>
      <c r="E149" s="1">
        <v>14</v>
      </c>
      <c r="F149" s="1">
        <v>39</v>
      </c>
      <c r="G149" s="1">
        <v>34</v>
      </c>
      <c r="H149" s="1">
        <v>14</v>
      </c>
      <c r="I149" s="1">
        <v>0.41199999999999998</v>
      </c>
      <c r="J149" s="1">
        <v>7</v>
      </c>
      <c r="K149" s="1">
        <v>14</v>
      </c>
      <c r="L149" s="1">
        <v>0</v>
      </c>
      <c r="M149" s="1">
        <v>0</v>
      </c>
      <c r="N149" s="1">
        <v>0</v>
      </c>
      <c r="O149" s="1">
        <v>13</v>
      </c>
      <c r="P149" s="1">
        <v>4</v>
      </c>
      <c r="Q149" s="1">
        <v>0</v>
      </c>
      <c r="R149" s="1">
        <v>2</v>
      </c>
      <c r="S149" s="1">
        <v>2</v>
      </c>
      <c r="T149" s="1">
        <v>0</v>
      </c>
      <c r="U149" s="1">
        <v>1</v>
      </c>
      <c r="V149" s="1">
        <v>2</v>
      </c>
      <c r="W149" s="1">
        <v>14</v>
      </c>
      <c r="X149" s="1">
        <v>1</v>
      </c>
      <c r="Y149" s="1">
        <v>0</v>
      </c>
      <c r="Z149" s="1">
        <v>0.41199999999999998</v>
      </c>
      <c r="AA149" s="1">
        <v>0.82199999999999995</v>
      </c>
      <c r="AB149" s="2">
        <v>0.41026000000000001</v>
      </c>
    </row>
    <row r="150" spans="1:28" x14ac:dyDescent="0.35">
      <c r="B150" t="s">
        <v>264</v>
      </c>
      <c r="C150" s="3"/>
      <c r="D150" s="1" t="s">
        <v>73</v>
      </c>
      <c r="E150" s="1">
        <v>11</v>
      </c>
      <c r="F150" s="1">
        <v>30</v>
      </c>
      <c r="G150" s="1">
        <v>27</v>
      </c>
      <c r="H150" s="1">
        <v>11</v>
      </c>
      <c r="I150" s="1">
        <v>0.40699999999999997</v>
      </c>
      <c r="J150" s="1">
        <v>6</v>
      </c>
      <c r="K150" s="1">
        <v>8</v>
      </c>
      <c r="L150" s="1">
        <v>3</v>
      </c>
      <c r="M150" s="1">
        <v>0</v>
      </c>
      <c r="N150" s="1">
        <v>0</v>
      </c>
      <c r="O150" s="1">
        <v>3</v>
      </c>
      <c r="P150" s="1">
        <v>0</v>
      </c>
      <c r="Q150" s="1">
        <v>2</v>
      </c>
      <c r="R150" s="1">
        <v>3</v>
      </c>
      <c r="S150" s="1">
        <v>2</v>
      </c>
      <c r="T150" s="1">
        <v>0</v>
      </c>
      <c r="U150" s="1">
        <v>0</v>
      </c>
      <c r="V150" s="1">
        <v>1</v>
      </c>
      <c r="W150" s="1">
        <v>14</v>
      </c>
      <c r="X150" s="1">
        <v>1</v>
      </c>
      <c r="Y150" s="1">
        <v>0</v>
      </c>
      <c r="Z150" s="1">
        <v>0.51900000000000002</v>
      </c>
      <c r="AA150" s="1">
        <v>0.95199999999999996</v>
      </c>
      <c r="AB150" s="2">
        <v>0.43332999999999999</v>
      </c>
    </row>
    <row r="151" spans="1:28" x14ac:dyDescent="0.35">
      <c r="A151" s="1">
        <v>17</v>
      </c>
      <c r="B151" t="s">
        <v>143</v>
      </c>
      <c r="D151" s="1" t="s">
        <v>1</v>
      </c>
      <c r="E151" s="1">
        <v>13</v>
      </c>
      <c r="F151" s="1">
        <v>41</v>
      </c>
      <c r="G151" s="1">
        <v>34</v>
      </c>
      <c r="H151" s="1">
        <v>13</v>
      </c>
      <c r="I151" s="1">
        <v>0.38200000000000001</v>
      </c>
      <c r="J151" s="1">
        <v>11</v>
      </c>
      <c r="K151" s="1">
        <v>12</v>
      </c>
      <c r="L151" s="1">
        <v>1</v>
      </c>
      <c r="M151" s="1">
        <v>0</v>
      </c>
      <c r="N151" s="1">
        <v>0</v>
      </c>
      <c r="O151" s="1">
        <v>6</v>
      </c>
      <c r="P151" s="1">
        <v>7</v>
      </c>
      <c r="Q151" s="1">
        <v>0</v>
      </c>
      <c r="R151" s="1">
        <v>3</v>
      </c>
      <c r="S151" s="1">
        <v>5</v>
      </c>
      <c r="T151" s="1">
        <v>1</v>
      </c>
      <c r="U151" s="1">
        <v>0</v>
      </c>
      <c r="V151" s="1">
        <v>1</v>
      </c>
      <c r="W151" s="1">
        <v>14</v>
      </c>
      <c r="X151" s="1">
        <v>0</v>
      </c>
      <c r="Y151" s="1">
        <v>1</v>
      </c>
      <c r="Z151" s="1">
        <v>0.41199999999999998</v>
      </c>
      <c r="AA151" s="1">
        <v>0.875</v>
      </c>
      <c r="AB151" s="2">
        <v>0.46342</v>
      </c>
    </row>
    <row r="152" spans="1:28" x14ac:dyDescent="0.35">
      <c r="A152" s="1">
        <v>35</v>
      </c>
      <c r="B152" t="s">
        <v>234</v>
      </c>
      <c r="D152" s="1" t="s">
        <v>19</v>
      </c>
      <c r="E152" s="1">
        <v>12</v>
      </c>
      <c r="F152" s="1">
        <v>33</v>
      </c>
      <c r="G152" s="1">
        <v>29</v>
      </c>
      <c r="H152" s="1">
        <v>11</v>
      </c>
      <c r="I152" s="1">
        <v>0.379</v>
      </c>
      <c r="J152" s="1">
        <v>11</v>
      </c>
      <c r="K152" s="1">
        <v>8</v>
      </c>
      <c r="L152" s="1">
        <v>3</v>
      </c>
      <c r="M152" s="1">
        <v>0</v>
      </c>
      <c r="N152" s="1">
        <v>0</v>
      </c>
      <c r="O152" s="1">
        <v>10</v>
      </c>
      <c r="P152" s="1">
        <v>3</v>
      </c>
      <c r="Q152" s="1">
        <v>1</v>
      </c>
      <c r="R152" s="1">
        <v>4</v>
      </c>
      <c r="S152" s="1">
        <v>3</v>
      </c>
      <c r="T152" s="1">
        <v>1</v>
      </c>
      <c r="U152" s="1">
        <v>0</v>
      </c>
      <c r="V152" s="1">
        <v>0</v>
      </c>
      <c r="W152" s="1">
        <v>14</v>
      </c>
      <c r="X152" s="1">
        <v>3</v>
      </c>
      <c r="Y152" s="1">
        <v>0</v>
      </c>
      <c r="Z152" s="1">
        <v>0.48299999999999998</v>
      </c>
      <c r="AA152" s="2">
        <v>0.93700000000000006</v>
      </c>
      <c r="AB152" s="2">
        <v>0.45454</v>
      </c>
    </row>
    <row r="153" spans="1:28" x14ac:dyDescent="0.35">
      <c r="A153" s="1">
        <v>18</v>
      </c>
      <c r="B153" t="s">
        <v>153</v>
      </c>
      <c r="D153" s="1" t="s">
        <v>76</v>
      </c>
      <c r="E153" s="1">
        <v>17</v>
      </c>
      <c r="F153" s="1">
        <v>40</v>
      </c>
      <c r="G153" s="1">
        <v>35</v>
      </c>
      <c r="H153" s="1">
        <v>13</v>
      </c>
      <c r="I153" s="1">
        <v>0.371</v>
      </c>
      <c r="J153" s="1">
        <v>10</v>
      </c>
      <c r="K153" s="1">
        <v>12</v>
      </c>
      <c r="L153" s="1">
        <v>1</v>
      </c>
      <c r="M153" s="1">
        <v>0</v>
      </c>
      <c r="N153" s="1">
        <v>0</v>
      </c>
      <c r="O153" s="1">
        <v>0</v>
      </c>
      <c r="P153" s="1">
        <v>2</v>
      </c>
      <c r="Q153" s="1">
        <v>0</v>
      </c>
      <c r="R153" s="1">
        <v>5</v>
      </c>
      <c r="S153" s="1">
        <v>4</v>
      </c>
      <c r="T153" s="1">
        <v>1</v>
      </c>
      <c r="U153" s="1">
        <v>0</v>
      </c>
      <c r="V153" s="1">
        <v>0</v>
      </c>
      <c r="W153" s="1">
        <v>14</v>
      </c>
      <c r="X153" s="1">
        <v>2</v>
      </c>
      <c r="Y153" s="1">
        <v>1</v>
      </c>
      <c r="Z153" s="1">
        <v>0.4</v>
      </c>
      <c r="AA153" s="1">
        <v>0.85</v>
      </c>
      <c r="AB153" s="2">
        <v>0.45</v>
      </c>
    </row>
    <row r="154" spans="1:28" x14ac:dyDescent="0.35">
      <c r="A154" s="1">
        <v>8</v>
      </c>
      <c r="B154" t="s">
        <v>157</v>
      </c>
      <c r="D154" s="1" t="s">
        <v>19</v>
      </c>
      <c r="E154" s="1">
        <v>12</v>
      </c>
      <c r="F154" s="1">
        <v>40</v>
      </c>
      <c r="G154" s="1">
        <v>34</v>
      </c>
      <c r="H154" s="1">
        <v>12</v>
      </c>
      <c r="I154" s="1">
        <v>0.35299999999999998</v>
      </c>
      <c r="J154" s="1">
        <v>6</v>
      </c>
      <c r="K154" s="1">
        <v>10</v>
      </c>
      <c r="L154" s="1">
        <v>2</v>
      </c>
      <c r="M154" s="1">
        <v>0</v>
      </c>
      <c r="N154" s="1">
        <v>0</v>
      </c>
      <c r="O154" s="1">
        <v>10</v>
      </c>
      <c r="P154" s="1">
        <v>0</v>
      </c>
      <c r="Q154" s="1">
        <v>0</v>
      </c>
      <c r="R154" s="1">
        <v>3</v>
      </c>
      <c r="S154" s="1">
        <v>6</v>
      </c>
      <c r="T154" s="1">
        <v>0</v>
      </c>
      <c r="U154" s="1">
        <v>0</v>
      </c>
      <c r="V154" s="1">
        <v>0</v>
      </c>
      <c r="W154" s="1">
        <v>14</v>
      </c>
      <c r="X154" s="1">
        <v>1</v>
      </c>
      <c r="Y154" s="1">
        <v>0</v>
      </c>
      <c r="Z154" s="1">
        <v>0.41199999999999998</v>
      </c>
      <c r="AA154" s="1">
        <v>0.86199999999999999</v>
      </c>
      <c r="AB154" s="2">
        <v>0.45</v>
      </c>
    </row>
    <row r="155" spans="1:28" x14ac:dyDescent="0.35">
      <c r="A155" s="1">
        <v>18</v>
      </c>
      <c r="B155" t="s">
        <v>265</v>
      </c>
      <c r="D155" s="1" t="s">
        <v>68</v>
      </c>
      <c r="E155" s="1">
        <v>10</v>
      </c>
      <c r="F155" s="1">
        <v>30</v>
      </c>
      <c r="G155" s="1">
        <v>23</v>
      </c>
      <c r="H155" s="1">
        <v>8</v>
      </c>
      <c r="I155" s="1">
        <v>0.34799999999999998</v>
      </c>
      <c r="J155" s="1">
        <v>9</v>
      </c>
      <c r="K155" s="1">
        <v>3</v>
      </c>
      <c r="L155" s="1">
        <v>4</v>
      </c>
      <c r="M155" s="1">
        <v>1</v>
      </c>
      <c r="N155" s="1">
        <v>0</v>
      </c>
      <c r="O155" s="1">
        <v>5</v>
      </c>
      <c r="P155" s="1">
        <v>2</v>
      </c>
      <c r="Q155" s="1">
        <v>0</v>
      </c>
      <c r="R155" s="1">
        <v>3</v>
      </c>
      <c r="S155" s="1">
        <v>7</v>
      </c>
      <c r="T155" s="1">
        <v>0</v>
      </c>
      <c r="U155" s="1">
        <v>0</v>
      </c>
      <c r="V155" s="1">
        <v>0</v>
      </c>
      <c r="W155" s="1">
        <v>14</v>
      </c>
      <c r="X155" s="1">
        <v>0</v>
      </c>
      <c r="Y155" s="1">
        <v>0</v>
      </c>
      <c r="Z155" s="1">
        <v>0.60899999999999999</v>
      </c>
      <c r="AA155" s="1">
        <v>1.109</v>
      </c>
      <c r="AB155" s="2">
        <v>0.5</v>
      </c>
    </row>
    <row r="156" spans="1:28" x14ac:dyDescent="0.35">
      <c r="A156" s="1">
        <v>23</v>
      </c>
      <c r="B156" t="s">
        <v>96</v>
      </c>
      <c r="D156" s="1" t="s">
        <v>97</v>
      </c>
      <c r="E156" s="1">
        <v>17</v>
      </c>
      <c r="F156" s="1">
        <v>46</v>
      </c>
      <c r="G156" s="1">
        <v>41</v>
      </c>
      <c r="H156" s="1">
        <v>13</v>
      </c>
      <c r="I156" s="1">
        <v>0.317</v>
      </c>
      <c r="J156" s="1">
        <v>4</v>
      </c>
      <c r="K156" s="1">
        <v>12</v>
      </c>
      <c r="L156" s="1">
        <v>1</v>
      </c>
      <c r="M156" s="1">
        <v>0</v>
      </c>
      <c r="N156" s="1">
        <v>0</v>
      </c>
      <c r="O156" s="1">
        <v>5</v>
      </c>
      <c r="P156" s="1">
        <v>0</v>
      </c>
      <c r="Q156" s="1">
        <v>0</v>
      </c>
      <c r="R156" s="1">
        <v>4</v>
      </c>
      <c r="S156" s="1">
        <v>4</v>
      </c>
      <c r="T156" s="1">
        <v>0</v>
      </c>
      <c r="U156" s="1">
        <v>0</v>
      </c>
      <c r="V156" s="1">
        <v>1</v>
      </c>
      <c r="W156" s="1">
        <v>14</v>
      </c>
      <c r="X156" s="1">
        <v>0</v>
      </c>
      <c r="Y156" s="1">
        <v>0</v>
      </c>
      <c r="Z156" s="1">
        <v>0.34100000000000003</v>
      </c>
      <c r="AA156" s="1">
        <v>0.71099999999999997</v>
      </c>
      <c r="AB156" s="2">
        <v>0.36956</v>
      </c>
    </row>
    <row r="157" spans="1:28" x14ac:dyDescent="0.35">
      <c r="A157" s="1">
        <v>1</v>
      </c>
      <c r="B157" t="s">
        <v>66</v>
      </c>
      <c r="D157" s="1" t="s">
        <v>13</v>
      </c>
      <c r="E157" s="1">
        <v>13</v>
      </c>
      <c r="F157" s="1">
        <v>49</v>
      </c>
      <c r="G157" s="1">
        <v>42</v>
      </c>
      <c r="H157" s="1">
        <v>13</v>
      </c>
      <c r="I157" s="1">
        <v>0.31</v>
      </c>
      <c r="J157" s="1">
        <v>12</v>
      </c>
      <c r="K157" s="1">
        <v>12</v>
      </c>
      <c r="L157" s="1">
        <v>1</v>
      </c>
      <c r="M157" s="1">
        <v>0</v>
      </c>
      <c r="N157" s="1">
        <v>0</v>
      </c>
      <c r="O157" s="1">
        <v>4</v>
      </c>
      <c r="P157" s="1">
        <v>1</v>
      </c>
      <c r="Q157" s="1">
        <v>1</v>
      </c>
      <c r="R157" s="1">
        <v>2</v>
      </c>
      <c r="S157" s="1">
        <v>7</v>
      </c>
      <c r="T157" s="1">
        <v>0</v>
      </c>
      <c r="U157" s="1">
        <v>0</v>
      </c>
      <c r="V157" s="1">
        <v>0</v>
      </c>
      <c r="W157" s="1">
        <v>14</v>
      </c>
      <c r="X157" s="1">
        <v>0</v>
      </c>
      <c r="Y157" s="1">
        <v>0</v>
      </c>
      <c r="Z157" s="1">
        <v>0.33300000000000002</v>
      </c>
      <c r="AA157" s="2">
        <v>0.74099999999999999</v>
      </c>
      <c r="AB157" s="2">
        <v>0.40816000000000002</v>
      </c>
    </row>
    <row r="158" spans="1:28" x14ac:dyDescent="0.35">
      <c r="A158" s="1">
        <v>15</v>
      </c>
      <c r="B158" t="s">
        <v>136</v>
      </c>
      <c r="D158" s="1" t="s">
        <v>135</v>
      </c>
      <c r="E158" s="1">
        <v>15</v>
      </c>
      <c r="F158" s="1">
        <v>43</v>
      </c>
      <c r="G158" s="1">
        <v>39</v>
      </c>
      <c r="H158" s="1">
        <v>12</v>
      </c>
      <c r="I158" s="1">
        <v>0.308</v>
      </c>
      <c r="J158" s="1">
        <v>8</v>
      </c>
      <c r="K158" s="1">
        <v>11</v>
      </c>
      <c r="L158" s="1">
        <v>0</v>
      </c>
      <c r="M158" s="1">
        <v>1</v>
      </c>
      <c r="N158" s="1">
        <v>0</v>
      </c>
      <c r="O158" s="1">
        <v>9</v>
      </c>
      <c r="P158" s="1">
        <v>3</v>
      </c>
      <c r="Q158" s="1">
        <v>0</v>
      </c>
      <c r="R158" s="1">
        <v>10</v>
      </c>
      <c r="S158" s="1">
        <v>3</v>
      </c>
      <c r="T158" s="1">
        <v>1</v>
      </c>
      <c r="U158" s="1">
        <v>0</v>
      </c>
      <c r="V158" s="1">
        <v>0</v>
      </c>
      <c r="W158" s="1">
        <v>14</v>
      </c>
      <c r="X158" s="1">
        <v>2</v>
      </c>
      <c r="Y158" s="1">
        <v>0</v>
      </c>
      <c r="Z158" s="1">
        <v>0.35899999999999999</v>
      </c>
      <c r="AA158" s="1">
        <v>0.73099999999999998</v>
      </c>
      <c r="AB158" s="2">
        <v>0.37208999999999998</v>
      </c>
    </row>
    <row r="159" spans="1:28" x14ac:dyDescent="0.35">
      <c r="A159" s="1">
        <v>13</v>
      </c>
      <c r="B159" t="s">
        <v>54</v>
      </c>
      <c r="D159" s="1" t="s">
        <v>55</v>
      </c>
      <c r="E159" s="1">
        <v>15</v>
      </c>
      <c r="F159" s="1">
        <v>51</v>
      </c>
      <c r="G159" s="1">
        <v>44</v>
      </c>
      <c r="H159" s="1">
        <v>13</v>
      </c>
      <c r="I159" s="1">
        <v>0.29499999999999998</v>
      </c>
      <c r="J159" s="1">
        <v>6</v>
      </c>
      <c r="K159" s="1">
        <v>12</v>
      </c>
      <c r="L159" s="1">
        <v>1</v>
      </c>
      <c r="M159" s="1">
        <v>0</v>
      </c>
      <c r="N159" s="1">
        <v>0</v>
      </c>
      <c r="O159" s="1">
        <v>14</v>
      </c>
      <c r="P159" s="1">
        <v>1</v>
      </c>
      <c r="Q159" s="1">
        <v>1</v>
      </c>
      <c r="R159" s="1">
        <v>6</v>
      </c>
      <c r="S159" s="1">
        <v>5</v>
      </c>
      <c r="T159" s="1">
        <v>1</v>
      </c>
      <c r="U159" s="1">
        <v>0</v>
      </c>
      <c r="V159" s="1">
        <v>1</v>
      </c>
      <c r="W159" s="1">
        <v>14</v>
      </c>
      <c r="X159" s="1">
        <v>2</v>
      </c>
      <c r="Y159" s="1">
        <v>0</v>
      </c>
      <c r="Z159" s="1">
        <v>0.318</v>
      </c>
      <c r="AA159" s="1">
        <v>0.69099999999999995</v>
      </c>
      <c r="AB159" s="2">
        <v>0.37254999999999999</v>
      </c>
    </row>
    <row r="160" spans="1:28" x14ac:dyDescent="0.35">
      <c r="B160" t="s">
        <v>34</v>
      </c>
      <c r="C160"/>
      <c r="D160" s="1" t="s">
        <v>7</v>
      </c>
      <c r="E160" s="1">
        <v>18</v>
      </c>
      <c r="F160" s="1">
        <v>58</v>
      </c>
      <c r="G160" s="1">
        <v>47</v>
      </c>
      <c r="H160" s="1">
        <v>13</v>
      </c>
      <c r="I160" s="1">
        <v>0.27700000000000002</v>
      </c>
      <c r="J160" s="19">
        <v>10</v>
      </c>
      <c r="K160" s="1">
        <v>12</v>
      </c>
      <c r="L160" s="1">
        <v>1</v>
      </c>
      <c r="M160" s="1">
        <v>0</v>
      </c>
      <c r="N160" s="1">
        <v>0</v>
      </c>
      <c r="O160" s="1">
        <v>8</v>
      </c>
      <c r="P160" s="1">
        <v>0</v>
      </c>
      <c r="Q160" s="1">
        <v>0</v>
      </c>
      <c r="R160" s="1">
        <v>6</v>
      </c>
      <c r="S160" s="1">
        <v>8</v>
      </c>
      <c r="T160" s="1">
        <v>3</v>
      </c>
      <c r="U160" s="1">
        <v>0</v>
      </c>
      <c r="V160" s="1">
        <v>0</v>
      </c>
      <c r="W160" s="1">
        <v>14</v>
      </c>
      <c r="X160" s="1">
        <v>0</v>
      </c>
      <c r="Y160" s="1">
        <v>1</v>
      </c>
      <c r="Z160" s="1">
        <v>0.29799999999999999</v>
      </c>
      <c r="AA160" s="1">
        <v>0.71199999999999997</v>
      </c>
      <c r="AB160" s="2">
        <v>0.41378999999999999</v>
      </c>
    </row>
    <row r="161" spans="1:28" x14ac:dyDescent="0.35">
      <c r="A161" s="1">
        <v>11</v>
      </c>
      <c r="B161" t="s">
        <v>248</v>
      </c>
      <c r="D161" s="1" t="s">
        <v>44</v>
      </c>
      <c r="E161" s="1">
        <v>11</v>
      </c>
      <c r="F161" s="1">
        <v>32</v>
      </c>
      <c r="G161" s="1">
        <v>29</v>
      </c>
      <c r="H161" s="1">
        <v>8</v>
      </c>
      <c r="I161" s="1">
        <v>0.27600000000000002</v>
      </c>
      <c r="J161" s="1">
        <v>2</v>
      </c>
      <c r="K161" s="1">
        <v>2</v>
      </c>
      <c r="L161" s="1">
        <v>6</v>
      </c>
      <c r="M161" s="1">
        <v>0</v>
      </c>
      <c r="N161" s="1">
        <v>0</v>
      </c>
      <c r="O161" s="1">
        <v>10</v>
      </c>
      <c r="P161" s="1">
        <v>0</v>
      </c>
      <c r="Q161" s="1">
        <v>0</v>
      </c>
      <c r="R161" s="1">
        <v>1</v>
      </c>
      <c r="S161" s="1">
        <v>2</v>
      </c>
      <c r="T161" s="1">
        <v>1</v>
      </c>
      <c r="U161" s="1">
        <v>0</v>
      </c>
      <c r="V161" s="1">
        <v>0</v>
      </c>
      <c r="W161" s="1">
        <v>14</v>
      </c>
      <c r="X161" s="1">
        <v>0</v>
      </c>
      <c r="Y161" s="1">
        <v>1</v>
      </c>
      <c r="Z161" s="1">
        <v>0.48299999999999998</v>
      </c>
      <c r="AA161" s="1">
        <v>0.82699999999999996</v>
      </c>
      <c r="AB161" s="2">
        <v>0.34375</v>
      </c>
    </row>
    <row r="162" spans="1:28" x14ac:dyDescent="0.35">
      <c r="A162" s="1">
        <v>28</v>
      </c>
      <c r="B162" t="s">
        <v>38</v>
      </c>
      <c r="D162" s="1" t="s">
        <v>39</v>
      </c>
      <c r="E162" s="1">
        <v>16</v>
      </c>
      <c r="F162" s="1">
        <v>53</v>
      </c>
      <c r="G162" s="1">
        <v>42</v>
      </c>
      <c r="H162" s="1">
        <v>11</v>
      </c>
      <c r="I162" s="1">
        <v>0.26200000000000001</v>
      </c>
      <c r="J162" s="1">
        <v>17</v>
      </c>
      <c r="K162" s="1">
        <v>8</v>
      </c>
      <c r="L162" s="1">
        <v>3</v>
      </c>
      <c r="M162" s="1">
        <v>0</v>
      </c>
      <c r="N162" s="1">
        <v>0</v>
      </c>
      <c r="O162" s="1">
        <v>3</v>
      </c>
      <c r="P162" s="1">
        <v>8</v>
      </c>
      <c r="Q162" s="1">
        <v>0</v>
      </c>
      <c r="R162" s="1">
        <v>8</v>
      </c>
      <c r="S162" s="1">
        <v>8</v>
      </c>
      <c r="T162" s="1">
        <v>3</v>
      </c>
      <c r="U162" s="1">
        <v>0</v>
      </c>
      <c r="V162" s="1">
        <v>0</v>
      </c>
      <c r="W162" s="1">
        <v>14</v>
      </c>
      <c r="X162" s="1">
        <v>3</v>
      </c>
      <c r="Y162" s="1">
        <v>0</v>
      </c>
      <c r="Z162" s="1">
        <v>0.33300000000000002</v>
      </c>
      <c r="AA162" s="1">
        <v>0.748</v>
      </c>
      <c r="AB162" s="2">
        <v>0.41509000000000001</v>
      </c>
    </row>
    <row r="163" spans="1:28" x14ac:dyDescent="0.35">
      <c r="B163" t="s">
        <v>312</v>
      </c>
      <c r="C163" s="3"/>
      <c r="D163" s="1" t="s">
        <v>7</v>
      </c>
      <c r="E163" s="1">
        <v>17</v>
      </c>
      <c r="F163" s="1">
        <v>27</v>
      </c>
      <c r="G163" s="1">
        <v>27</v>
      </c>
      <c r="H163" s="1">
        <v>13</v>
      </c>
      <c r="I163" s="1">
        <v>0.48099999999999998</v>
      </c>
      <c r="J163" s="1">
        <v>4</v>
      </c>
      <c r="K163" s="1">
        <v>13</v>
      </c>
      <c r="L163" s="1">
        <v>0</v>
      </c>
      <c r="M163" s="1">
        <v>0</v>
      </c>
      <c r="N163" s="1">
        <v>0</v>
      </c>
      <c r="O163" s="1">
        <v>5</v>
      </c>
      <c r="P163" s="1">
        <v>0</v>
      </c>
      <c r="Q163" s="1">
        <v>0</v>
      </c>
      <c r="R163" s="1">
        <v>3</v>
      </c>
      <c r="S163" s="1">
        <v>0</v>
      </c>
      <c r="T163" s="1">
        <v>0</v>
      </c>
      <c r="U163" s="1">
        <v>0</v>
      </c>
      <c r="V163" s="1">
        <v>0</v>
      </c>
      <c r="W163" s="1">
        <v>13</v>
      </c>
      <c r="X163" s="1">
        <v>0</v>
      </c>
      <c r="Y163" s="1">
        <v>0</v>
      </c>
      <c r="Z163" s="1">
        <v>0.48099999999999998</v>
      </c>
      <c r="AA163" s="1">
        <v>0.96299999999999997</v>
      </c>
      <c r="AB163" s="2">
        <v>0.48148000000000002</v>
      </c>
    </row>
    <row r="164" spans="1:28" x14ac:dyDescent="0.35">
      <c r="A164" s="1">
        <v>29</v>
      </c>
      <c r="B164" t="s">
        <v>192</v>
      </c>
      <c r="D164" s="1" t="s">
        <v>97</v>
      </c>
      <c r="E164" s="1">
        <v>18</v>
      </c>
      <c r="F164" s="1">
        <v>36</v>
      </c>
      <c r="G164" s="1">
        <v>28</v>
      </c>
      <c r="H164" s="1">
        <v>13</v>
      </c>
      <c r="I164" s="1">
        <v>0.46400000000000002</v>
      </c>
      <c r="J164" s="1">
        <v>2</v>
      </c>
      <c r="K164" s="1">
        <v>13</v>
      </c>
      <c r="L164" s="1">
        <v>0</v>
      </c>
      <c r="M164" s="1">
        <v>0</v>
      </c>
      <c r="N164" s="1">
        <v>0</v>
      </c>
      <c r="O164" s="1">
        <v>7</v>
      </c>
      <c r="P164" s="1">
        <v>0</v>
      </c>
      <c r="Q164" s="1">
        <v>1</v>
      </c>
      <c r="R164" s="1">
        <v>0</v>
      </c>
      <c r="S164" s="1">
        <v>5</v>
      </c>
      <c r="T164" s="1">
        <v>2</v>
      </c>
      <c r="U164" s="1">
        <v>0</v>
      </c>
      <c r="V164" s="1">
        <v>1</v>
      </c>
      <c r="W164" s="1">
        <v>13</v>
      </c>
      <c r="X164" s="1">
        <v>0</v>
      </c>
      <c r="Y164" s="1">
        <v>1</v>
      </c>
      <c r="Z164" s="1">
        <v>0.46400000000000002</v>
      </c>
      <c r="AA164" s="1">
        <v>1.02</v>
      </c>
      <c r="AB164" s="2">
        <v>0.55556000000000005</v>
      </c>
    </row>
    <row r="165" spans="1:28" x14ac:dyDescent="0.35">
      <c r="A165" s="1">
        <v>6</v>
      </c>
      <c r="B165" t="s">
        <v>285</v>
      </c>
      <c r="D165" s="1" t="s">
        <v>1</v>
      </c>
      <c r="E165" s="1">
        <v>8</v>
      </c>
      <c r="F165" s="1">
        <v>28</v>
      </c>
      <c r="G165" s="1">
        <v>25</v>
      </c>
      <c r="H165" s="1">
        <v>10</v>
      </c>
      <c r="I165" s="1">
        <v>0.4</v>
      </c>
      <c r="J165" s="1">
        <v>7</v>
      </c>
      <c r="K165" s="1">
        <v>7</v>
      </c>
      <c r="L165" s="1">
        <v>3</v>
      </c>
      <c r="M165" s="1">
        <v>0</v>
      </c>
      <c r="N165" s="1">
        <v>0</v>
      </c>
      <c r="O165" s="1">
        <v>10</v>
      </c>
      <c r="P165" s="1">
        <v>1</v>
      </c>
      <c r="Q165" s="1">
        <v>0</v>
      </c>
      <c r="R165" s="1">
        <v>3</v>
      </c>
      <c r="S165" s="1">
        <v>3</v>
      </c>
      <c r="T165" s="1">
        <v>0</v>
      </c>
      <c r="U165" s="1">
        <v>0</v>
      </c>
      <c r="V165" s="1">
        <v>0</v>
      </c>
      <c r="W165" s="1">
        <v>13</v>
      </c>
      <c r="X165" s="1">
        <v>0</v>
      </c>
      <c r="Y165" s="1">
        <v>0</v>
      </c>
      <c r="Z165" s="1">
        <v>0.52</v>
      </c>
      <c r="AA165" s="1">
        <v>0.98399999999999999</v>
      </c>
      <c r="AB165" s="2">
        <v>0.46428999999999998</v>
      </c>
    </row>
    <row r="166" spans="1:28" x14ac:dyDescent="0.35">
      <c r="A166" s="1">
        <v>10</v>
      </c>
      <c r="B166" t="s">
        <v>252</v>
      </c>
      <c r="D166" s="1" t="s">
        <v>76</v>
      </c>
      <c r="E166" s="1">
        <v>17</v>
      </c>
      <c r="F166" s="1">
        <v>31</v>
      </c>
      <c r="G166" s="1">
        <v>26</v>
      </c>
      <c r="H166" s="1">
        <v>10</v>
      </c>
      <c r="I166" s="1">
        <v>0.38500000000000001</v>
      </c>
      <c r="J166" s="1">
        <v>3</v>
      </c>
      <c r="K166" s="1">
        <v>7</v>
      </c>
      <c r="L166" s="1">
        <v>3</v>
      </c>
      <c r="M166" s="1">
        <v>0</v>
      </c>
      <c r="N166" s="1">
        <v>0</v>
      </c>
      <c r="O166" s="1">
        <v>2</v>
      </c>
      <c r="P166" s="1">
        <v>0</v>
      </c>
      <c r="Q166" s="1">
        <v>0</v>
      </c>
      <c r="R166" s="1">
        <v>4</v>
      </c>
      <c r="S166" s="1">
        <v>3</v>
      </c>
      <c r="T166" s="1">
        <v>2</v>
      </c>
      <c r="U166" s="1">
        <v>0</v>
      </c>
      <c r="V166" s="1">
        <v>0</v>
      </c>
      <c r="W166" s="1">
        <v>13</v>
      </c>
      <c r="X166" s="1">
        <v>3</v>
      </c>
      <c r="Y166" s="1">
        <v>0</v>
      </c>
      <c r="Z166" s="1">
        <v>0.5</v>
      </c>
      <c r="AA166" s="1">
        <v>0.98399999999999999</v>
      </c>
      <c r="AB166" s="2">
        <v>0.48387000000000002</v>
      </c>
    </row>
    <row r="167" spans="1:28" x14ac:dyDescent="0.35">
      <c r="A167" s="1">
        <v>3</v>
      </c>
      <c r="B167" t="s">
        <v>214</v>
      </c>
      <c r="D167" s="1" t="s">
        <v>87</v>
      </c>
      <c r="E167" s="1">
        <v>10</v>
      </c>
      <c r="F167" s="1">
        <v>34</v>
      </c>
      <c r="G167" s="1">
        <v>34</v>
      </c>
      <c r="H167" s="1">
        <v>13</v>
      </c>
      <c r="I167" s="1">
        <v>0.38200000000000001</v>
      </c>
      <c r="J167" s="1">
        <v>0</v>
      </c>
      <c r="K167" s="1">
        <v>13</v>
      </c>
      <c r="L167" s="1">
        <v>0</v>
      </c>
      <c r="M167" s="1">
        <v>0</v>
      </c>
      <c r="N167" s="1">
        <v>0</v>
      </c>
      <c r="O167" s="1">
        <v>0</v>
      </c>
      <c r="P167" s="1">
        <v>0</v>
      </c>
      <c r="Q167" s="1">
        <v>0</v>
      </c>
      <c r="R167" s="1">
        <v>0</v>
      </c>
      <c r="S167" s="1">
        <v>0</v>
      </c>
      <c r="T167" s="1">
        <v>0</v>
      </c>
      <c r="U167" s="1">
        <v>0</v>
      </c>
      <c r="V167" s="1">
        <v>0</v>
      </c>
      <c r="W167" s="1">
        <v>13</v>
      </c>
      <c r="X167" s="1">
        <v>0</v>
      </c>
      <c r="Y167" s="1">
        <v>0</v>
      </c>
      <c r="Z167" s="1">
        <v>0.38200000000000001</v>
      </c>
      <c r="AA167" s="1">
        <v>0.76500000000000001</v>
      </c>
      <c r="AB167" s="2">
        <v>0.38235000000000002</v>
      </c>
    </row>
    <row r="168" spans="1:28" x14ac:dyDescent="0.35">
      <c r="A168" s="1">
        <v>14</v>
      </c>
      <c r="B168" t="s">
        <v>115</v>
      </c>
      <c r="D168" s="1" t="s">
        <v>958</v>
      </c>
      <c r="E168" s="1">
        <v>12</v>
      </c>
      <c r="F168" s="1">
        <v>45</v>
      </c>
      <c r="G168" s="1">
        <v>34</v>
      </c>
      <c r="H168" s="1">
        <v>13</v>
      </c>
      <c r="I168" s="1">
        <v>0.38200000000000001</v>
      </c>
      <c r="J168" s="1">
        <v>8</v>
      </c>
      <c r="K168" s="1">
        <v>13</v>
      </c>
      <c r="L168" s="1">
        <v>0</v>
      </c>
      <c r="M168" s="1">
        <v>0</v>
      </c>
      <c r="N168" s="1">
        <v>0</v>
      </c>
      <c r="O168" s="1">
        <v>11</v>
      </c>
      <c r="P168" s="1">
        <v>0</v>
      </c>
      <c r="Q168" s="1">
        <v>0</v>
      </c>
      <c r="R168" s="1">
        <v>2</v>
      </c>
      <c r="S168" s="1">
        <v>8</v>
      </c>
      <c r="T168" s="1">
        <v>3</v>
      </c>
      <c r="U168" s="1">
        <v>0</v>
      </c>
      <c r="V168" s="1">
        <v>0</v>
      </c>
      <c r="W168" s="1">
        <v>13</v>
      </c>
      <c r="X168" s="1">
        <v>0</v>
      </c>
      <c r="Y168" s="1">
        <v>0</v>
      </c>
      <c r="Z168" s="1">
        <v>0.38200000000000001</v>
      </c>
      <c r="AA168" s="1">
        <v>0.91600000000000004</v>
      </c>
      <c r="AB168" s="2">
        <v>0.53332999999999997</v>
      </c>
    </row>
    <row r="169" spans="1:28" x14ac:dyDescent="0.35">
      <c r="A169" s="1">
        <v>30</v>
      </c>
      <c r="B169" t="s">
        <v>247</v>
      </c>
      <c r="D169" s="1" t="s">
        <v>972</v>
      </c>
      <c r="E169" s="1">
        <v>10</v>
      </c>
      <c r="F169" s="1">
        <v>32</v>
      </c>
      <c r="G169" s="1">
        <v>29</v>
      </c>
      <c r="H169" s="1">
        <v>11</v>
      </c>
      <c r="I169" s="1">
        <v>0.379</v>
      </c>
      <c r="J169" s="1">
        <v>4</v>
      </c>
      <c r="K169" s="1">
        <v>9</v>
      </c>
      <c r="L169" s="1">
        <v>2</v>
      </c>
      <c r="M169" s="1">
        <v>0</v>
      </c>
      <c r="N169" s="1">
        <v>0</v>
      </c>
      <c r="O169" s="1">
        <v>6</v>
      </c>
      <c r="P169" s="1">
        <v>1</v>
      </c>
      <c r="Q169" s="1">
        <v>0</v>
      </c>
      <c r="R169" s="1">
        <v>2</v>
      </c>
      <c r="S169" s="1">
        <v>3</v>
      </c>
      <c r="T169" s="1">
        <v>0</v>
      </c>
      <c r="U169" s="1">
        <v>0</v>
      </c>
      <c r="V169" s="1">
        <v>0</v>
      </c>
      <c r="W169" s="1">
        <v>13</v>
      </c>
      <c r="X169" s="1">
        <v>2</v>
      </c>
      <c r="Y169" s="1">
        <v>1</v>
      </c>
      <c r="Z169" s="1">
        <v>0.44800000000000001</v>
      </c>
      <c r="AA169" s="1">
        <v>0.88600000000000001</v>
      </c>
      <c r="AB169" s="2">
        <v>0.4375</v>
      </c>
    </row>
    <row r="170" spans="1:28" x14ac:dyDescent="0.35">
      <c r="A170" s="1">
        <v>10</v>
      </c>
      <c r="B170" t="s">
        <v>305</v>
      </c>
      <c r="D170" s="1" t="s">
        <v>1</v>
      </c>
      <c r="E170" s="1">
        <v>7</v>
      </c>
      <c r="F170" s="1">
        <v>27</v>
      </c>
      <c r="G170" s="1">
        <v>19</v>
      </c>
      <c r="H170" s="1">
        <v>7</v>
      </c>
      <c r="I170" s="1">
        <v>0.36799999999999999</v>
      </c>
      <c r="J170" s="1">
        <v>6</v>
      </c>
      <c r="K170" s="1">
        <v>5</v>
      </c>
      <c r="L170" s="1">
        <v>0</v>
      </c>
      <c r="M170" s="1">
        <v>0</v>
      </c>
      <c r="N170" s="1">
        <v>2</v>
      </c>
      <c r="O170" s="1">
        <v>11</v>
      </c>
      <c r="P170" s="1">
        <v>2</v>
      </c>
      <c r="Q170" s="1">
        <v>0</v>
      </c>
      <c r="R170" s="1">
        <v>1</v>
      </c>
      <c r="S170" s="1">
        <v>4</v>
      </c>
      <c r="T170" s="1">
        <v>4</v>
      </c>
      <c r="U170" s="1">
        <v>0</v>
      </c>
      <c r="V170" s="1">
        <v>0</v>
      </c>
      <c r="W170" s="1">
        <v>13</v>
      </c>
      <c r="X170" s="1">
        <v>1</v>
      </c>
      <c r="Y170" s="1">
        <v>0</v>
      </c>
      <c r="Z170" s="1">
        <v>0.68400000000000005</v>
      </c>
      <c r="AA170" s="1">
        <v>1.24</v>
      </c>
      <c r="AB170" s="2">
        <v>0.55556000000000005</v>
      </c>
    </row>
    <row r="171" spans="1:28" x14ac:dyDescent="0.35">
      <c r="A171" s="1">
        <v>8</v>
      </c>
      <c r="B171" t="s">
        <v>92</v>
      </c>
      <c r="D171" s="1" t="s">
        <v>33</v>
      </c>
      <c r="E171" s="1">
        <v>17</v>
      </c>
      <c r="F171" s="1">
        <v>46</v>
      </c>
      <c r="G171" s="1">
        <v>35</v>
      </c>
      <c r="H171" s="1">
        <v>12</v>
      </c>
      <c r="I171" s="1">
        <v>0.34300000000000003</v>
      </c>
      <c r="J171" s="1">
        <v>11</v>
      </c>
      <c r="K171" s="1">
        <v>11</v>
      </c>
      <c r="L171" s="1">
        <v>1</v>
      </c>
      <c r="M171" s="1">
        <v>0</v>
      </c>
      <c r="N171" s="1">
        <v>0</v>
      </c>
      <c r="O171" s="1">
        <v>11</v>
      </c>
      <c r="P171" s="1">
        <v>0</v>
      </c>
      <c r="Q171" s="1">
        <v>0</v>
      </c>
      <c r="R171" s="1">
        <v>4</v>
      </c>
      <c r="S171" s="1">
        <v>6</v>
      </c>
      <c r="T171" s="1">
        <v>3</v>
      </c>
      <c r="U171" s="1">
        <v>0</v>
      </c>
      <c r="V171" s="1">
        <v>2</v>
      </c>
      <c r="W171" s="1">
        <v>13</v>
      </c>
      <c r="X171" s="1">
        <v>2</v>
      </c>
      <c r="Y171" s="1">
        <v>0</v>
      </c>
      <c r="Z171" s="1">
        <v>0.371</v>
      </c>
      <c r="AA171" s="1">
        <v>0.82799999999999996</v>
      </c>
      <c r="AB171" s="2">
        <v>0.45651999999999998</v>
      </c>
    </row>
    <row r="172" spans="1:28" x14ac:dyDescent="0.35">
      <c r="A172" s="1">
        <v>5</v>
      </c>
      <c r="B172" t="s">
        <v>151</v>
      </c>
      <c r="D172" s="1" t="s">
        <v>87</v>
      </c>
      <c r="E172" s="1">
        <v>14</v>
      </c>
      <c r="F172" s="1">
        <v>40</v>
      </c>
      <c r="G172" s="1">
        <v>40</v>
      </c>
      <c r="H172" s="1">
        <v>13</v>
      </c>
      <c r="I172" s="1">
        <v>0.32500000000000001</v>
      </c>
      <c r="J172" s="1">
        <v>0</v>
      </c>
      <c r="K172" s="1">
        <v>13</v>
      </c>
      <c r="L172" s="1">
        <v>0</v>
      </c>
      <c r="M172" s="1">
        <v>0</v>
      </c>
      <c r="N172" s="1">
        <v>0</v>
      </c>
      <c r="O172" s="1">
        <v>0</v>
      </c>
      <c r="P172" s="1">
        <v>0</v>
      </c>
      <c r="Q172" s="1">
        <v>0</v>
      </c>
      <c r="R172" s="1">
        <v>0</v>
      </c>
      <c r="S172" s="1">
        <v>0</v>
      </c>
      <c r="T172" s="1">
        <v>0</v>
      </c>
      <c r="U172" s="1">
        <v>0</v>
      </c>
      <c r="V172" s="1">
        <v>0</v>
      </c>
      <c r="W172" s="1">
        <v>13</v>
      </c>
      <c r="X172" s="1">
        <v>0</v>
      </c>
      <c r="Y172" s="1">
        <v>0</v>
      </c>
      <c r="Z172" s="1">
        <v>0.32500000000000001</v>
      </c>
      <c r="AA172" s="1">
        <v>0.65</v>
      </c>
      <c r="AB172" s="2">
        <v>0.32500000000000001</v>
      </c>
    </row>
    <row r="173" spans="1:28" x14ac:dyDescent="0.35">
      <c r="A173" s="1">
        <v>9</v>
      </c>
      <c r="B173" t="s">
        <v>145</v>
      </c>
      <c r="D173" s="1" t="s">
        <v>11</v>
      </c>
      <c r="E173" s="1">
        <v>16</v>
      </c>
      <c r="F173" s="1">
        <v>41</v>
      </c>
      <c r="G173" s="1">
        <v>38</v>
      </c>
      <c r="H173" s="1">
        <v>12</v>
      </c>
      <c r="I173" s="1">
        <v>0.316</v>
      </c>
      <c r="J173" s="1">
        <v>7</v>
      </c>
      <c r="K173" s="1">
        <v>11</v>
      </c>
      <c r="L173" s="1">
        <v>1</v>
      </c>
      <c r="M173" s="1">
        <v>0</v>
      </c>
      <c r="N173" s="1">
        <v>0</v>
      </c>
      <c r="O173" s="1">
        <v>6</v>
      </c>
      <c r="P173" s="1">
        <v>0</v>
      </c>
      <c r="Q173" s="1">
        <v>0</v>
      </c>
      <c r="R173" s="1">
        <v>4</v>
      </c>
      <c r="S173" s="1">
        <v>0</v>
      </c>
      <c r="T173" s="1">
        <v>0</v>
      </c>
      <c r="U173" s="1">
        <v>2</v>
      </c>
      <c r="V173" s="1">
        <v>1</v>
      </c>
      <c r="W173" s="1">
        <v>13</v>
      </c>
      <c r="X173" s="1">
        <v>2</v>
      </c>
      <c r="Y173" s="1">
        <v>0</v>
      </c>
      <c r="Z173" s="1">
        <v>0.34200000000000003</v>
      </c>
      <c r="AA173" s="1">
        <v>0.63500000000000001</v>
      </c>
      <c r="AB173" s="2">
        <v>0.29268</v>
      </c>
    </row>
    <row r="174" spans="1:28" x14ac:dyDescent="0.35">
      <c r="A174" s="1">
        <v>23</v>
      </c>
      <c r="B174" t="s">
        <v>85</v>
      </c>
      <c r="D174" s="1" t="s">
        <v>33</v>
      </c>
      <c r="E174" s="1">
        <v>15</v>
      </c>
      <c r="F174" s="1">
        <v>47</v>
      </c>
      <c r="G174" s="1">
        <v>38</v>
      </c>
      <c r="H174" s="1">
        <v>12</v>
      </c>
      <c r="I174" s="1">
        <v>0.316</v>
      </c>
      <c r="J174" s="1">
        <v>10</v>
      </c>
      <c r="K174" s="1">
        <v>11</v>
      </c>
      <c r="L174" s="1">
        <v>1</v>
      </c>
      <c r="M174" s="1">
        <v>0</v>
      </c>
      <c r="N174" s="1">
        <v>0</v>
      </c>
      <c r="O174" s="1">
        <v>7</v>
      </c>
      <c r="P174" s="1">
        <v>0</v>
      </c>
      <c r="Q174" s="1">
        <v>0</v>
      </c>
      <c r="R174" s="1">
        <v>4</v>
      </c>
      <c r="S174" s="1">
        <v>8</v>
      </c>
      <c r="T174" s="1">
        <v>0</v>
      </c>
      <c r="U174" s="1">
        <v>0</v>
      </c>
      <c r="V174" s="1">
        <v>1</v>
      </c>
      <c r="W174" s="1">
        <v>13</v>
      </c>
      <c r="X174" s="1">
        <v>1</v>
      </c>
      <c r="Y174" s="1">
        <v>0</v>
      </c>
      <c r="Z174" s="1">
        <v>0.34200000000000003</v>
      </c>
      <c r="AA174" s="1">
        <v>0.76800000000000002</v>
      </c>
      <c r="AB174" s="2">
        <v>0.42553000000000002</v>
      </c>
    </row>
    <row r="175" spans="1:28" x14ac:dyDescent="0.35">
      <c r="A175" s="1">
        <v>7</v>
      </c>
      <c r="B175" t="s">
        <v>161</v>
      </c>
      <c r="D175" s="1" t="s">
        <v>972</v>
      </c>
      <c r="E175" s="1">
        <v>13</v>
      </c>
      <c r="F175" s="1">
        <v>40</v>
      </c>
      <c r="G175" s="1">
        <v>35</v>
      </c>
      <c r="H175" s="1">
        <v>11</v>
      </c>
      <c r="I175" s="1">
        <v>0.314</v>
      </c>
      <c r="J175" s="1">
        <v>5</v>
      </c>
      <c r="K175" s="1">
        <v>9</v>
      </c>
      <c r="L175" s="1">
        <v>2</v>
      </c>
      <c r="M175" s="1">
        <v>0</v>
      </c>
      <c r="N175" s="1">
        <v>0</v>
      </c>
      <c r="O175" s="1">
        <v>2</v>
      </c>
      <c r="P175" s="1">
        <v>5</v>
      </c>
      <c r="Q175" s="1">
        <v>0</v>
      </c>
      <c r="R175" s="1">
        <v>4</v>
      </c>
      <c r="S175" s="1">
        <v>3</v>
      </c>
      <c r="T175" s="1">
        <v>1</v>
      </c>
      <c r="U175" s="1">
        <v>0</v>
      </c>
      <c r="V175" s="1">
        <v>1</v>
      </c>
      <c r="W175" s="1">
        <v>13</v>
      </c>
      <c r="X175" s="1">
        <v>0</v>
      </c>
      <c r="Y175" s="1">
        <v>0</v>
      </c>
      <c r="Z175" s="1">
        <v>0.371</v>
      </c>
      <c r="AA175" s="1">
        <v>0.746</v>
      </c>
      <c r="AB175" s="2">
        <v>0.375</v>
      </c>
    </row>
    <row r="176" spans="1:28" x14ac:dyDescent="0.35">
      <c r="A176" s="1">
        <v>21</v>
      </c>
      <c r="B176" t="s">
        <v>148</v>
      </c>
      <c r="D176" s="1" t="s">
        <v>50</v>
      </c>
      <c r="E176" s="1">
        <v>13</v>
      </c>
      <c r="F176" s="1">
        <v>41</v>
      </c>
      <c r="G176" s="1">
        <v>33</v>
      </c>
      <c r="H176" s="1">
        <v>10</v>
      </c>
      <c r="I176" s="1">
        <v>0.30299999999999999</v>
      </c>
      <c r="J176" s="1">
        <v>6</v>
      </c>
      <c r="K176" s="1">
        <v>8</v>
      </c>
      <c r="L176" s="1">
        <v>1</v>
      </c>
      <c r="M176" s="1">
        <v>1</v>
      </c>
      <c r="N176" s="1">
        <v>0</v>
      </c>
      <c r="O176" s="1">
        <v>2</v>
      </c>
      <c r="P176" s="1">
        <v>3</v>
      </c>
      <c r="Q176" s="1">
        <v>0</v>
      </c>
      <c r="R176" s="1">
        <v>6</v>
      </c>
      <c r="S176" s="1">
        <v>7</v>
      </c>
      <c r="T176" s="1">
        <v>1</v>
      </c>
      <c r="U176" s="1">
        <v>0</v>
      </c>
      <c r="V176" s="1">
        <v>0</v>
      </c>
      <c r="W176" s="1">
        <v>13</v>
      </c>
      <c r="X176" s="1">
        <v>0</v>
      </c>
      <c r="Y176" s="1">
        <v>0</v>
      </c>
      <c r="Z176" s="1">
        <v>0.39400000000000002</v>
      </c>
      <c r="AA176" s="1">
        <v>0.83299999999999996</v>
      </c>
      <c r="AB176" s="2">
        <v>0.43902000000000002</v>
      </c>
    </row>
    <row r="177" spans="1:28" x14ac:dyDescent="0.35">
      <c r="A177" s="1">
        <v>25</v>
      </c>
      <c r="B177" t="s">
        <v>139</v>
      </c>
      <c r="D177" s="1" t="s">
        <v>68</v>
      </c>
      <c r="E177" s="1">
        <v>13</v>
      </c>
      <c r="F177" s="1">
        <v>42</v>
      </c>
      <c r="G177" s="1">
        <v>33</v>
      </c>
      <c r="H177" s="1">
        <v>10</v>
      </c>
      <c r="I177" s="1">
        <v>0.30299999999999999</v>
      </c>
      <c r="J177" s="1">
        <v>6</v>
      </c>
      <c r="K177" s="1">
        <v>7</v>
      </c>
      <c r="L177" s="1">
        <v>3</v>
      </c>
      <c r="M177" s="1">
        <v>0</v>
      </c>
      <c r="N177" s="1">
        <v>0</v>
      </c>
      <c r="O177" s="1">
        <v>6</v>
      </c>
      <c r="P177" s="1">
        <v>0</v>
      </c>
      <c r="Q177" s="1">
        <v>0</v>
      </c>
      <c r="R177" s="1">
        <v>7</v>
      </c>
      <c r="S177" s="1">
        <v>2</v>
      </c>
      <c r="T177" s="1">
        <v>5</v>
      </c>
      <c r="U177" s="1">
        <v>1</v>
      </c>
      <c r="V177" s="1">
        <v>1</v>
      </c>
      <c r="W177" s="1">
        <v>13</v>
      </c>
      <c r="X177" s="1">
        <v>0</v>
      </c>
      <c r="Y177" s="1">
        <v>0</v>
      </c>
      <c r="Z177" s="1">
        <v>0.39400000000000002</v>
      </c>
      <c r="AA177" s="1">
        <v>0.79900000000000004</v>
      </c>
      <c r="AB177" s="2">
        <v>0.40476000000000001</v>
      </c>
    </row>
    <row r="178" spans="1:28" x14ac:dyDescent="0.35">
      <c r="A178" s="1">
        <v>34</v>
      </c>
      <c r="B178" t="s">
        <v>107</v>
      </c>
      <c r="D178" s="1" t="s">
        <v>13</v>
      </c>
      <c r="E178" s="1">
        <v>18</v>
      </c>
      <c r="F178" s="1">
        <v>45</v>
      </c>
      <c r="G178" s="1">
        <v>40</v>
      </c>
      <c r="H178" s="1">
        <v>12</v>
      </c>
      <c r="I178" s="1">
        <v>0.3</v>
      </c>
      <c r="J178" s="1">
        <v>8</v>
      </c>
      <c r="K178" s="1">
        <v>11</v>
      </c>
      <c r="L178" s="1">
        <v>1</v>
      </c>
      <c r="M178" s="1">
        <v>0</v>
      </c>
      <c r="N178" s="1">
        <v>0</v>
      </c>
      <c r="O178" s="1">
        <v>10</v>
      </c>
      <c r="P178" s="1">
        <v>0</v>
      </c>
      <c r="Q178" s="1">
        <v>1</v>
      </c>
      <c r="R178" s="1">
        <v>4</v>
      </c>
      <c r="S178" s="1">
        <v>5</v>
      </c>
      <c r="T178" s="1">
        <v>0</v>
      </c>
      <c r="U178" s="1">
        <v>0</v>
      </c>
      <c r="V178" s="1">
        <v>0</v>
      </c>
      <c r="W178" s="1">
        <v>13</v>
      </c>
      <c r="X178" s="1">
        <v>0</v>
      </c>
      <c r="Y178" s="1">
        <v>0</v>
      </c>
      <c r="Z178" s="1">
        <v>0.32500000000000001</v>
      </c>
      <c r="AA178" s="1">
        <v>0.70299999999999996</v>
      </c>
      <c r="AB178" s="2">
        <v>0.37778</v>
      </c>
    </row>
    <row r="179" spans="1:28" x14ac:dyDescent="0.35">
      <c r="A179" s="1">
        <v>5</v>
      </c>
      <c r="B179" t="s">
        <v>67</v>
      </c>
      <c r="D179" s="1" t="s">
        <v>68</v>
      </c>
      <c r="E179" s="1">
        <v>16</v>
      </c>
      <c r="F179" s="1">
        <v>49</v>
      </c>
      <c r="G179" s="1">
        <v>37</v>
      </c>
      <c r="H179" s="1">
        <v>11</v>
      </c>
      <c r="I179" s="1">
        <v>0.29699999999999999</v>
      </c>
      <c r="J179" s="1">
        <v>6</v>
      </c>
      <c r="K179" s="1">
        <v>9</v>
      </c>
      <c r="L179" s="1">
        <v>2</v>
      </c>
      <c r="M179" s="1">
        <v>0</v>
      </c>
      <c r="N179" s="1">
        <v>0</v>
      </c>
      <c r="O179" s="1">
        <v>7</v>
      </c>
      <c r="P179" s="1">
        <v>1</v>
      </c>
      <c r="Q179" s="1">
        <v>0</v>
      </c>
      <c r="R179" s="1">
        <v>5</v>
      </c>
      <c r="S179" s="1">
        <v>10</v>
      </c>
      <c r="T179" s="1">
        <v>2</v>
      </c>
      <c r="U179" s="1">
        <v>0</v>
      </c>
      <c r="V179" s="1">
        <v>0</v>
      </c>
      <c r="W179" s="1">
        <v>13</v>
      </c>
      <c r="X179" s="1">
        <v>1</v>
      </c>
      <c r="Y179" s="1">
        <v>0</v>
      </c>
      <c r="Z179" s="1">
        <v>0.35099999999999998</v>
      </c>
      <c r="AA179" s="1">
        <v>0.82099999999999995</v>
      </c>
      <c r="AB179" s="2">
        <v>0.46938999999999997</v>
      </c>
    </row>
    <row r="180" spans="1:28" x14ac:dyDescent="0.35">
      <c r="A180" s="1">
        <v>19</v>
      </c>
      <c r="B180" t="s">
        <v>212</v>
      </c>
      <c r="D180" s="1" t="s">
        <v>125</v>
      </c>
      <c r="E180" s="1">
        <v>14</v>
      </c>
      <c r="F180" s="1">
        <v>34</v>
      </c>
      <c r="G180" s="1">
        <v>31</v>
      </c>
      <c r="H180" s="1">
        <v>9</v>
      </c>
      <c r="I180" s="1">
        <v>0.28999999999999998</v>
      </c>
      <c r="J180" s="1">
        <v>5</v>
      </c>
      <c r="K180" s="1">
        <v>7</v>
      </c>
      <c r="L180" s="1">
        <v>1</v>
      </c>
      <c r="M180" s="1">
        <v>0</v>
      </c>
      <c r="N180" s="1">
        <v>1</v>
      </c>
      <c r="O180" s="1">
        <v>5</v>
      </c>
      <c r="P180" s="1">
        <v>0</v>
      </c>
      <c r="Q180" s="1">
        <v>0</v>
      </c>
      <c r="R180" s="1">
        <v>4</v>
      </c>
      <c r="S180" s="1">
        <v>3</v>
      </c>
      <c r="T180" s="1">
        <v>0</v>
      </c>
      <c r="U180" s="1">
        <v>0</v>
      </c>
      <c r="V180" s="1">
        <v>0</v>
      </c>
      <c r="W180" s="1">
        <v>13</v>
      </c>
      <c r="X180" s="1">
        <v>0</v>
      </c>
      <c r="Y180" s="1">
        <v>0</v>
      </c>
      <c r="Z180" s="1">
        <v>0.41899999999999998</v>
      </c>
      <c r="AA180" s="1">
        <v>0.77200000000000002</v>
      </c>
      <c r="AB180" s="2">
        <v>0.35293999999999998</v>
      </c>
    </row>
    <row r="181" spans="1:28" x14ac:dyDescent="0.35">
      <c r="B181" t="s">
        <v>24</v>
      </c>
      <c r="C181"/>
      <c r="D181" s="1" t="s">
        <v>5</v>
      </c>
      <c r="E181" s="1">
        <v>16</v>
      </c>
      <c r="F181" s="1">
        <v>60</v>
      </c>
      <c r="G181" s="1">
        <v>45</v>
      </c>
      <c r="H181" s="1">
        <v>13</v>
      </c>
      <c r="I181" s="1">
        <v>0.28899999999999998</v>
      </c>
      <c r="J181" s="19">
        <v>10</v>
      </c>
      <c r="K181" s="1">
        <v>13</v>
      </c>
      <c r="L181" s="1">
        <v>0</v>
      </c>
      <c r="M181" s="1">
        <v>0</v>
      </c>
      <c r="N181" s="1">
        <v>0</v>
      </c>
      <c r="O181" s="1">
        <v>6</v>
      </c>
      <c r="P181" s="1">
        <v>1</v>
      </c>
      <c r="Q181" s="1">
        <v>0</v>
      </c>
      <c r="R181" s="1">
        <v>1</v>
      </c>
      <c r="S181" s="1">
        <v>9</v>
      </c>
      <c r="T181" s="1">
        <v>6</v>
      </c>
      <c r="U181" s="1">
        <v>0</v>
      </c>
      <c r="V181" s="1">
        <v>0</v>
      </c>
      <c r="W181" s="1">
        <v>13</v>
      </c>
      <c r="X181" s="1">
        <v>3</v>
      </c>
      <c r="Y181" s="1">
        <v>0</v>
      </c>
      <c r="Z181" s="1">
        <v>0.28899999999999998</v>
      </c>
      <c r="AA181" s="1">
        <v>0.75600000000000001</v>
      </c>
      <c r="AB181" s="2">
        <v>0.46666999999999997</v>
      </c>
    </row>
    <row r="182" spans="1:28" x14ac:dyDescent="0.35">
      <c r="A182" s="1">
        <v>72</v>
      </c>
      <c r="B182" t="s">
        <v>86</v>
      </c>
      <c r="D182" s="1" t="s">
        <v>87</v>
      </c>
      <c r="E182" s="1">
        <v>16</v>
      </c>
      <c r="F182" s="1">
        <v>47</v>
      </c>
      <c r="G182" s="1">
        <v>47</v>
      </c>
      <c r="H182" s="1">
        <v>13</v>
      </c>
      <c r="I182" s="1">
        <v>0.27700000000000002</v>
      </c>
      <c r="J182" s="1">
        <v>0</v>
      </c>
      <c r="K182" s="1">
        <v>13</v>
      </c>
      <c r="L182" s="1">
        <v>0</v>
      </c>
      <c r="M182" s="1">
        <v>0</v>
      </c>
      <c r="N182" s="1">
        <v>0</v>
      </c>
      <c r="O182" s="1">
        <v>0</v>
      </c>
      <c r="P182" s="1">
        <v>0</v>
      </c>
      <c r="Q182" s="1">
        <v>0</v>
      </c>
      <c r="R182" s="1">
        <v>0</v>
      </c>
      <c r="S182" s="1">
        <v>0</v>
      </c>
      <c r="T182" s="1">
        <v>0</v>
      </c>
      <c r="U182" s="1">
        <v>0</v>
      </c>
      <c r="V182" s="1">
        <v>0</v>
      </c>
      <c r="W182" s="1">
        <v>13</v>
      </c>
      <c r="X182" s="1">
        <v>0</v>
      </c>
      <c r="Y182" s="1">
        <v>0</v>
      </c>
      <c r="Z182" s="1">
        <v>0.27700000000000002</v>
      </c>
      <c r="AA182" s="1">
        <v>0.55300000000000005</v>
      </c>
      <c r="AB182" s="2">
        <v>0.27660000000000001</v>
      </c>
    </row>
    <row r="183" spans="1:28" x14ac:dyDescent="0.35">
      <c r="A183" s="1">
        <v>14</v>
      </c>
      <c r="B183" t="s">
        <v>61</v>
      </c>
      <c r="D183" s="1" t="s">
        <v>50</v>
      </c>
      <c r="E183" s="1">
        <v>16</v>
      </c>
      <c r="F183" s="1">
        <v>49</v>
      </c>
      <c r="G183" s="1">
        <v>44</v>
      </c>
      <c r="H183" s="1">
        <v>12</v>
      </c>
      <c r="I183" s="1">
        <v>0.27300000000000002</v>
      </c>
      <c r="J183" s="1">
        <v>11</v>
      </c>
      <c r="K183" s="1">
        <v>11</v>
      </c>
      <c r="L183" s="1">
        <v>1</v>
      </c>
      <c r="M183" s="1">
        <v>0</v>
      </c>
      <c r="N183" s="1">
        <v>0</v>
      </c>
      <c r="O183" s="1">
        <v>2</v>
      </c>
      <c r="P183" s="1">
        <v>1</v>
      </c>
      <c r="Q183" s="1">
        <v>0</v>
      </c>
      <c r="R183" s="1">
        <v>10</v>
      </c>
      <c r="S183" s="1">
        <v>5</v>
      </c>
      <c r="T183" s="1">
        <v>0</v>
      </c>
      <c r="U183" s="1">
        <v>0</v>
      </c>
      <c r="V183" s="1">
        <v>0</v>
      </c>
      <c r="W183" s="1">
        <v>13</v>
      </c>
      <c r="X183" s="1">
        <v>0</v>
      </c>
      <c r="Y183" s="1">
        <v>0</v>
      </c>
      <c r="Z183" s="1">
        <v>0.29499999999999998</v>
      </c>
      <c r="AA183" s="1">
        <v>0.64200000000000002</v>
      </c>
      <c r="AB183" s="2">
        <v>0.34694000000000003</v>
      </c>
    </row>
    <row r="184" spans="1:28" x14ac:dyDescent="0.35">
      <c r="A184" s="1">
        <v>44</v>
      </c>
      <c r="B184" t="s">
        <v>733</v>
      </c>
      <c r="D184" s="1" t="s">
        <v>135</v>
      </c>
      <c r="E184" s="1">
        <v>16</v>
      </c>
      <c r="F184" s="1">
        <v>55</v>
      </c>
      <c r="G184" s="1">
        <v>48</v>
      </c>
      <c r="H184" s="1">
        <v>13</v>
      </c>
      <c r="I184" s="19">
        <v>0.27100000000000002</v>
      </c>
      <c r="J184" s="1">
        <v>4</v>
      </c>
      <c r="K184" s="1">
        <v>13</v>
      </c>
      <c r="L184" s="1">
        <v>0</v>
      </c>
      <c r="M184" s="1">
        <v>0</v>
      </c>
      <c r="N184" s="1">
        <v>0</v>
      </c>
      <c r="O184" s="1">
        <v>2</v>
      </c>
      <c r="P184" s="1">
        <v>0</v>
      </c>
      <c r="Q184" s="1">
        <v>0</v>
      </c>
      <c r="R184" s="1">
        <v>4</v>
      </c>
      <c r="S184" s="1">
        <v>6</v>
      </c>
      <c r="T184" s="1">
        <v>1</v>
      </c>
      <c r="U184" s="1">
        <v>0</v>
      </c>
      <c r="V184" s="1">
        <v>0</v>
      </c>
      <c r="W184" s="1">
        <v>13</v>
      </c>
      <c r="X184" s="1">
        <v>1</v>
      </c>
      <c r="Y184" s="1">
        <v>0</v>
      </c>
      <c r="Z184" s="1">
        <v>0.27100000000000002</v>
      </c>
      <c r="AA184" s="1">
        <v>0.63400000000000001</v>
      </c>
      <c r="AB184" s="2">
        <v>0.36364000000000002</v>
      </c>
    </row>
    <row r="185" spans="1:28" x14ac:dyDescent="0.35">
      <c r="A185" s="1">
        <v>22</v>
      </c>
      <c r="B185" t="s">
        <v>93</v>
      </c>
      <c r="D185" s="1" t="s">
        <v>31</v>
      </c>
      <c r="E185" s="1">
        <v>17</v>
      </c>
      <c r="F185" s="1">
        <v>46</v>
      </c>
      <c r="G185" s="1">
        <v>43</v>
      </c>
      <c r="H185" s="1">
        <v>11</v>
      </c>
      <c r="I185" s="1">
        <v>0.25600000000000001</v>
      </c>
      <c r="J185" s="1">
        <v>4</v>
      </c>
      <c r="K185" s="1">
        <v>9</v>
      </c>
      <c r="L185" s="1">
        <v>2</v>
      </c>
      <c r="M185" s="1">
        <v>0</v>
      </c>
      <c r="N185" s="1">
        <v>0</v>
      </c>
      <c r="O185" s="1">
        <v>6</v>
      </c>
      <c r="P185" s="1">
        <v>0</v>
      </c>
      <c r="Q185" s="1">
        <v>0</v>
      </c>
      <c r="R185" s="1">
        <v>8</v>
      </c>
      <c r="S185" s="1">
        <v>2</v>
      </c>
      <c r="T185" s="1">
        <v>1</v>
      </c>
      <c r="U185" s="1">
        <v>0</v>
      </c>
      <c r="V185" s="1">
        <v>0</v>
      </c>
      <c r="W185" s="1">
        <v>13</v>
      </c>
      <c r="X185" s="1">
        <v>2</v>
      </c>
      <c r="Y185" s="1">
        <v>2</v>
      </c>
      <c r="Z185" s="1">
        <v>0.30199999999999999</v>
      </c>
      <c r="AA185" s="1">
        <v>0.60699999999999998</v>
      </c>
      <c r="AB185" s="2">
        <v>0.30435000000000001</v>
      </c>
    </row>
    <row r="186" spans="1:28" x14ac:dyDescent="0.35">
      <c r="A186" s="1">
        <v>16</v>
      </c>
      <c r="B186" t="s">
        <v>960</v>
      </c>
      <c r="D186" s="1" t="s">
        <v>55</v>
      </c>
      <c r="E186" s="1">
        <v>18</v>
      </c>
      <c r="F186" s="1">
        <v>57</v>
      </c>
      <c r="G186" s="1">
        <v>51</v>
      </c>
      <c r="H186" s="1">
        <v>11</v>
      </c>
      <c r="I186" s="19">
        <v>0.216</v>
      </c>
      <c r="J186" s="1">
        <v>8</v>
      </c>
      <c r="K186" s="1">
        <v>9</v>
      </c>
      <c r="L186" s="1">
        <v>2</v>
      </c>
      <c r="M186" s="1">
        <v>0</v>
      </c>
      <c r="N186" s="1">
        <v>0</v>
      </c>
      <c r="O186" s="1">
        <v>12</v>
      </c>
      <c r="P186" s="1">
        <v>1</v>
      </c>
      <c r="Q186" s="1">
        <v>0</v>
      </c>
      <c r="R186" s="1">
        <v>10</v>
      </c>
      <c r="S186" s="1">
        <v>3</v>
      </c>
      <c r="T186" s="1">
        <v>3</v>
      </c>
      <c r="U186" s="1">
        <v>0</v>
      </c>
      <c r="V186" s="1">
        <v>0</v>
      </c>
      <c r="W186" s="1">
        <v>13</v>
      </c>
      <c r="X186" s="1">
        <v>1</v>
      </c>
      <c r="Y186" s="1">
        <v>4</v>
      </c>
      <c r="Z186" s="1">
        <v>0.255</v>
      </c>
      <c r="AA186" s="1">
        <v>0.55300000000000005</v>
      </c>
      <c r="AB186" s="2">
        <v>0.29825000000000002</v>
      </c>
    </row>
    <row r="187" spans="1:28" x14ac:dyDescent="0.35">
      <c r="A187" s="1">
        <v>32</v>
      </c>
      <c r="B187" t="s">
        <v>439</v>
      </c>
      <c r="D187" s="1" t="s">
        <v>133</v>
      </c>
      <c r="E187" s="1">
        <v>6</v>
      </c>
      <c r="F187" s="1">
        <v>18</v>
      </c>
      <c r="G187" s="1">
        <v>15</v>
      </c>
      <c r="H187" s="1">
        <v>9</v>
      </c>
      <c r="I187" s="1">
        <v>0.6</v>
      </c>
      <c r="J187" s="1">
        <v>5</v>
      </c>
      <c r="K187" s="1">
        <v>6</v>
      </c>
      <c r="L187" s="1">
        <v>3</v>
      </c>
      <c r="M187" s="1">
        <v>0</v>
      </c>
      <c r="N187" s="1">
        <v>0</v>
      </c>
      <c r="O187" s="1">
        <v>4</v>
      </c>
      <c r="P187" s="1">
        <v>0</v>
      </c>
      <c r="Q187" s="1">
        <v>0</v>
      </c>
      <c r="R187" s="1">
        <v>1</v>
      </c>
      <c r="S187" s="1">
        <v>2</v>
      </c>
      <c r="T187" s="1">
        <v>1</v>
      </c>
      <c r="U187" s="1">
        <v>0</v>
      </c>
      <c r="V187" s="1">
        <v>0</v>
      </c>
      <c r="W187" s="1">
        <v>12</v>
      </c>
      <c r="X187" s="1">
        <v>0</v>
      </c>
      <c r="Y187" s="1">
        <v>0</v>
      </c>
      <c r="Z187" s="1">
        <v>0.8</v>
      </c>
      <c r="AA187" s="2">
        <v>1.4670000000000001</v>
      </c>
      <c r="AB187" s="2">
        <v>0.66666999999999998</v>
      </c>
    </row>
    <row r="188" spans="1:28" x14ac:dyDescent="0.35">
      <c r="A188" s="1">
        <v>33</v>
      </c>
      <c r="B188" t="s">
        <v>387</v>
      </c>
      <c r="D188" s="1" t="s">
        <v>120</v>
      </c>
      <c r="E188" s="1">
        <v>12</v>
      </c>
      <c r="F188" s="1">
        <v>20</v>
      </c>
      <c r="G188" s="1">
        <v>17</v>
      </c>
      <c r="H188" s="1">
        <v>9</v>
      </c>
      <c r="I188" s="1">
        <v>0.52900000000000003</v>
      </c>
      <c r="J188" s="1">
        <v>8</v>
      </c>
      <c r="K188" s="1">
        <v>6</v>
      </c>
      <c r="L188" s="1">
        <v>3</v>
      </c>
      <c r="M188" s="1">
        <v>0</v>
      </c>
      <c r="N188" s="1">
        <v>0</v>
      </c>
      <c r="O188" s="1">
        <v>4</v>
      </c>
      <c r="P188" s="1">
        <v>3</v>
      </c>
      <c r="Q188" s="1">
        <v>0</v>
      </c>
      <c r="R188" s="1">
        <v>3</v>
      </c>
      <c r="S188" s="1">
        <v>3</v>
      </c>
      <c r="T188" s="1">
        <v>0</v>
      </c>
      <c r="U188" s="1">
        <v>0</v>
      </c>
      <c r="V188" s="1">
        <v>0</v>
      </c>
      <c r="W188" s="1">
        <v>12</v>
      </c>
      <c r="X188" s="1">
        <v>0</v>
      </c>
      <c r="Y188" s="1">
        <v>0</v>
      </c>
      <c r="Z188" s="1">
        <v>0.70599999999999996</v>
      </c>
      <c r="AA188" s="1">
        <v>1.306</v>
      </c>
      <c r="AB188" s="2">
        <v>0.6</v>
      </c>
    </row>
    <row r="189" spans="1:28" x14ac:dyDescent="0.35">
      <c r="A189" s="1">
        <v>16</v>
      </c>
      <c r="B189" t="s">
        <v>468</v>
      </c>
      <c r="D189" s="1" t="s">
        <v>15</v>
      </c>
      <c r="E189" s="1">
        <v>6</v>
      </c>
      <c r="F189" s="1">
        <v>16</v>
      </c>
      <c r="G189" s="1">
        <v>14</v>
      </c>
      <c r="H189" s="1">
        <v>7</v>
      </c>
      <c r="I189" s="1">
        <v>0.5</v>
      </c>
      <c r="J189" s="1">
        <v>3</v>
      </c>
      <c r="K189" s="1">
        <v>4</v>
      </c>
      <c r="L189" s="1">
        <v>2</v>
      </c>
      <c r="M189" s="1">
        <v>0</v>
      </c>
      <c r="N189" s="1">
        <v>1</v>
      </c>
      <c r="O189" s="1">
        <v>7</v>
      </c>
      <c r="P189" s="1">
        <v>0</v>
      </c>
      <c r="Q189" s="1">
        <v>0</v>
      </c>
      <c r="R189" s="1">
        <v>1</v>
      </c>
      <c r="S189" s="1">
        <v>2</v>
      </c>
      <c r="T189" s="1">
        <v>0</v>
      </c>
      <c r="U189" s="1">
        <v>0</v>
      </c>
      <c r="V189" s="1">
        <v>0</v>
      </c>
      <c r="W189" s="1">
        <v>12</v>
      </c>
      <c r="X189" s="1">
        <v>0</v>
      </c>
      <c r="Y189" s="1">
        <v>0</v>
      </c>
      <c r="Z189" s="1">
        <v>0.85699999999999998</v>
      </c>
      <c r="AA189" s="1">
        <v>1.42</v>
      </c>
      <c r="AB189" s="2">
        <v>0.5625</v>
      </c>
    </row>
    <row r="190" spans="1:28" x14ac:dyDescent="0.35">
      <c r="A190" s="1">
        <v>17</v>
      </c>
      <c r="B190" t="s">
        <v>356</v>
      </c>
      <c r="D190" s="1" t="s">
        <v>68</v>
      </c>
      <c r="E190" s="1">
        <v>8</v>
      </c>
      <c r="F190" s="1">
        <v>23</v>
      </c>
      <c r="G190" s="1">
        <v>20</v>
      </c>
      <c r="H190" s="1">
        <v>10</v>
      </c>
      <c r="I190" s="1">
        <v>0.5</v>
      </c>
      <c r="J190" s="1">
        <v>5</v>
      </c>
      <c r="K190" s="1">
        <v>8</v>
      </c>
      <c r="L190" s="1">
        <v>2</v>
      </c>
      <c r="M190" s="1">
        <v>0</v>
      </c>
      <c r="N190" s="1">
        <v>0</v>
      </c>
      <c r="O190" s="1">
        <v>3</v>
      </c>
      <c r="P190" s="1">
        <v>0</v>
      </c>
      <c r="Q190" s="1">
        <v>0</v>
      </c>
      <c r="R190" s="1">
        <v>1</v>
      </c>
      <c r="S190" s="1">
        <v>2</v>
      </c>
      <c r="T190" s="1">
        <v>1</v>
      </c>
      <c r="U190" s="1">
        <v>0</v>
      </c>
      <c r="V190" s="1">
        <v>0</v>
      </c>
      <c r="W190" s="1">
        <v>12</v>
      </c>
      <c r="X190" s="1">
        <v>0</v>
      </c>
      <c r="Y190" s="1">
        <v>0</v>
      </c>
      <c r="Z190" s="1">
        <v>0.6</v>
      </c>
      <c r="AA190" s="1">
        <v>1.165</v>
      </c>
      <c r="AB190" s="2">
        <v>0.56521999999999994</v>
      </c>
    </row>
    <row r="191" spans="1:28" x14ac:dyDescent="0.35">
      <c r="A191" s="1">
        <v>18</v>
      </c>
      <c r="B191" t="s">
        <v>347</v>
      </c>
      <c r="D191" s="1" t="s">
        <v>39</v>
      </c>
      <c r="E191" s="1">
        <v>8</v>
      </c>
      <c r="F191" s="1">
        <v>24</v>
      </c>
      <c r="G191" s="1">
        <v>22</v>
      </c>
      <c r="H191" s="1">
        <v>10</v>
      </c>
      <c r="I191" s="1">
        <v>0.45500000000000002</v>
      </c>
      <c r="J191" s="1">
        <v>9</v>
      </c>
      <c r="K191" s="1">
        <v>8</v>
      </c>
      <c r="L191" s="1">
        <v>2</v>
      </c>
      <c r="M191" s="1">
        <v>0</v>
      </c>
      <c r="N191" s="1">
        <v>0</v>
      </c>
      <c r="O191" s="1">
        <v>6</v>
      </c>
      <c r="P191" s="1">
        <v>5</v>
      </c>
      <c r="Q191" s="1">
        <v>0</v>
      </c>
      <c r="R191" s="1">
        <v>3</v>
      </c>
      <c r="S191" s="1">
        <v>2</v>
      </c>
      <c r="T191" s="1">
        <v>0</v>
      </c>
      <c r="U191" s="1">
        <v>0</v>
      </c>
      <c r="V191" s="1">
        <v>0</v>
      </c>
      <c r="W191" s="1">
        <v>12</v>
      </c>
      <c r="X191" s="1">
        <v>2</v>
      </c>
      <c r="Y191" s="1">
        <v>0</v>
      </c>
      <c r="Z191" s="1">
        <v>0.54500000000000004</v>
      </c>
      <c r="AA191" s="1">
        <v>1.0449999999999999</v>
      </c>
      <c r="AB191" s="2">
        <v>0.5</v>
      </c>
    </row>
    <row r="192" spans="1:28" x14ac:dyDescent="0.35">
      <c r="A192" s="1">
        <v>19</v>
      </c>
      <c r="B192" t="s">
        <v>339</v>
      </c>
      <c r="D192" s="1" t="s">
        <v>102</v>
      </c>
      <c r="E192" s="1">
        <v>8</v>
      </c>
      <c r="F192" s="1">
        <v>24</v>
      </c>
      <c r="G192" s="1">
        <v>19</v>
      </c>
      <c r="H192" s="1">
        <v>8</v>
      </c>
      <c r="I192" s="1">
        <v>0.42099999999999999</v>
      </c>
      <c r="J192" s="1">
        <v>9</v>
      </c>
      <c r="K192" s="1">
        <v>5</v>
      </c>
      <c r="L192" s="1">
        <v>2</v>
      </c>
      <c r="M192" s="1">
        <v>1</v>
      </c>
      <c r="N192" s="1">
        <v>0</v>
      </c>
      <c r="O192" s="1">
        <v>5</v>
      </c>
      <c r="P192" s="1">
        <v>2</v>
      </c>
      <c r="Q192" s="1">
        <v>0</v>
      </c>
      <c r="R192" s="1">
        <v>3</v>
      </c>
      <c r="S192" s="1">
        <v>3</v>
      </c>
      <c r="T192" s="1">
        <v>1</v>
      </c>
      <c r="U192" s="1">
        <v>0</v>
      </c>
      <c r="V192" s="1">
        <v>1</v>
      </c>
      <c r="W192" s="1">
        <v>12</v>
      </c>
      <c r="X192" s="1">
        <v>1</v>
      </c>
      <c r="Y192" s="1">
        <v>0</v>
      </c>
      <c r="Z192" s="1">
        <v>0.63200000000000001</v>
      </c>
      <c r="AA192" s="1">
        <v>1.1319999999999999</v>
      </c>
      <c r="AB192" s="2">
        <v>0.5</v>
      </c>
    </row>
    <row r="193" spans="1:28" x14ac:dyDescent="0.35">
      <c r="B193" t="s">
        <v>207</v>
      </c>
      <c r="C193" s="3"/>
      <c r="D193" s="1" t="s">
        <v>7</v>
      </c>
      <c r="E193" s="1">
        <v>18</v>
      </c>
      <c r="F193" s="1">
        <v>35</v>
      </c>
      <c r="G193" s="1">
        <v>29</v>
      </c>
      <c r="H193" s="1">
        <v>12</v>
      </c>
      <c r="I193" s="1">
        <v>0.41399999999999998</v>
      </c>
      <c r="J193" s="1">
        <v>2</v>
      </c>
      <c r="K193" s="1">
        <v>12</v>
      </c>
      <c r="L193" s="1">
        <v>0</v>
      </c>
      <c r="M193" s="1">
        <v>0</v>
      </c>
      <c r="N193" s="1">
        <v>0</v>
      </c>
      <c r="O193" s="1">
        <v>7</v>
      </c>
      <c r="P193" s="1">
        <v>0</v>
      </c>
      <c r="Q193" s="1">
        <v>0</v>
      </c>
      <c r="R193" s="1">
        <v>1</v>
      </c>
      <c r="S193" s="1">
        <v>5</v>
      </c>
      <c r="T193" s="1">
        <v>0</v>
      </c>
      <c r="U193" s="1">
        <v>0</v>
      </c>
      <c r="V193" s="1">
        <v>1</v>
      </c>
      <c r="W193" s="1">
        <v>12</v>
      </c>
      <c r="X193" s="1">
        <v>0</v>
      </c>
      <c r="Y193" s="1">
        <v>1</v>
      </c>
      <c r="Z193" s="1">
        <v>0.41399999999999998</v>
      </c>
      <c r="AA193" s="1">
        <v>0.9</v>
      </c>
      <c r="AB193" s="2">
        <v>0.48570999999999998</v>
      </c>
    </row>
    <row r="194" spans="1:28" x14ac:dyDescent="0.35">
      <c r="A194" s="1">
        <v>26</v>
      </c>
      <c r="B194" t="s">
        <v>303</v>
      </c>
      <c r="D194" s="1" t="s">
        <v>44</v>
      </c>
      <c r="E194" s="1">
        <v>8</v>
      </c>
      <c r="F194" s="1">
        <v>27</v>
      </c>
      <c r="G194" s="1">
        <v>22</v>
      </c>
      <c r="H194" s="1">
        <v>9</v>
      </c>
      <c r="I194" s="1">
        <v>0.40899999999999997</v>
      </c>
      <c r="J194" s="1">
        <v>8</v>
      </c>
      <c r="K194" s="1">
        <v>6</v>
      </c>
      <c r="L194" s="1">
        <v>3</v>
      </c>
      <c r="M194" s="1">
        <v>0</v>
      </c>
      <c r="N194" s="1">
        <v>0</v>
      </c>
      <c r="O194" s="1">
        <v>8</v>
      </c>
      <c r="P194" s="1">
        <v>1</v>
      </c>
      <c r="Q194" s="1">
        <v>0</v>
      </c>
      <c r="R194" s="1">
        <v>3</v>
      </c>
      <c r="S194" s="1">
        <v>4</v>
      </c>
      <c r="T194" s="1">
        <v>0</v>
      </c>
      <c r="U194" s="1">
        <v>0</v>
      </c>
      <c r="V194" s="1">
        <v>1</v>
      </c>
      <c r="W194" s="1">
        <v>12</v>
      </c>
      <c r="X194" s="1">
        <v>0</v>
      </c>
      <c r="Y194" s="1">
        <v>0</v>
      </c>
      <c r="Z194" s="1">
        <v>0.54500000000000004</v>
      </c>
      <c r="AA194" s="1">
        <v>1.0269999999999999</v>
      </c>
      <c r="AB194" s="2">
        <v>0.48148000000000002</v>
      </c>
    </row>
    <row r="195" spans="1:28" x14ac:dyDescent="0.35">
      <c r="B195" t="s">
        <v>210</v>
      </c>
      <c r="C195" s="3"/>
      <c r="D195" s="1" t="s">
        <v>97</v>
      </c>
      <c r="E195" s="1">
        <v>17</v>
      </c>
      <c r="F195" s="1">
        <v>35</v>
      </c>
      <c r="G195" s="1">
        <v>30</v>
      </c>
      <c r="H195" s="1">
        <v>12</v>
      </c>
      <c r="I195" s="1">
        <v>0.4</v>
      </c>
      <c r="J195" s="1">
        <v>6</v>
      </c>
      <c r="K195" s="1">
        <v>12</v>
      </c>
      <c r="L195" s="1">
        <v>0</v>
      </c>
      <c r="M195" s="1">
        <v>0</v>
      </c>
      <c r="N195" s="1">
        <v>0</v>
      </c>
      <c r="O195" s="1">
        <v>4</v>
      </c>
      <c r="P195" s="1">
        <v>0</v>
      </c>
      <c r="Q195" s="1">
        <v>0</v>
      </c>
      <c r="R195" s="1">
        <v>2</v>
      </c>
      <c r="S195" s="1">
        <v>3</v>
      </c>
      <c r="T195" s="1">
        <v>2</v>
      </c>
      <c r="U195" s="1">
        <v>0</v>
      </c>
      <c r="V195" s="1">
        <v>0</v>
      </c>
      <c r="W195" s="1">
        <v>12</v>
      </c>
      <c r="X195" s="1">
        <v>0</v>
      </c>
      <c r="Y195" s="1">
        <v>0</v>
      </c>
      <c r="Z195" s="1">
        <v>0.4</v>
      </c>
      <c r="AA195" s="1">
        <v>0.88600000000000001</v>
      </c>
      <c r="AB195" s="2">
        <v>0.48570999999999998</v>
      </c>
    </row>
    <row r="196" spans="1:28" x14ac:dyDescent="0.35">
      <c r="A196" s="1">
        <v>2</v>
      </c>
      <c r="B196" t="s">
        <v>304</v>
      </c>
      <c r="D196" s="1" t="s">
        <v>55</v>
      </c>
      <c r="E196" s="1">
        <v>8</v>
      </c>
      <c r="F196" s="1">
        <v>27</v>
      </c>
      <c r="G196" s="1">
        <v>23</v>
      </c>
      <c r="H196" s="1">
        <v>9</v>
      </c>
      <c r="I196" s="1">
        <v>0.39100000000000001</v>
      </c>
      <c r="J196" s="1">
        <v>7</v>
      </c>
      <c r="K196" s="1">
        <v>6</v>
      </c>
      <c r="L196" s="1">
        <v>3</v>
      </c>
      <c r="M196" s="1">
        <v>0</v>
      </c>
      <c r="N196" s="1">
        <v>0</v>
      </c>
      <c r="O196" s="1">
        <v>3</v>
      </c>
      <c r="P196" s="1">
        <v>5</v>
      </c>
      <c r="Q196" s="1">
        <v>1</v>
      </c>
      <c r="R196" s="1">
        <v>5</v>
      </c>
      <c r="S196" s="1">
        <v>3</v>
      </c>
      <c r="T196" s="1">
        <v>1</v>
      </c>
      <c r="U196" s="1">
        <v>0</v>
      </c>
      <c r="V196" s="1">
        <v>0</v>
      </c>
      <c r="W196" s="1">
        <v>12</v>
      </c>
      <c r="X196" s="1">
        <v>0</v>
      </c>
      <c r="Y196" s="1">
        <v>0</v>
      </c>
      <c r="Z196" s="1">
        <v>0.52200000000000002</v>
      </c>
      <c r="AA196" s="2">
        <v>1.0029999999999999</v>
      </c>
      <c r="AB196" s="2">
        <v>0.48148000000000002</v>
      </c>
    </row>
    <row r="197" spans="1:28" x14ac:dyDescent="0.35">
      <c r="A197" s="1">
        <v>9</v>
      </c>
      <c r="B197" t="s">
        <v>203</v>
      </c>
      <c r="D197" s="1" t="s">
        <v>76</v>
      </c>
      <c r="E197" s="1">
        <v>17</v>
      </c>
      <c r="F197" s="1">
        <v>35</v>
      </c>
      <c r="G197" s="1">
        <v>31</v>
      </c>
      <c r="H197" s="1">
        <v>12</v>
      </c>
      <c r="I197" s="1">
        <v>0.38700000000000001</v>
      </c>
      <c r="J197" s="1">
        <v>12</v>
      </c>
      <c r="K197" s="1">
        <v>12</v>
      </c>
      <c r="L197" s="1">
        <v>0</v>
      </c>
      <c r="M197" s="1">
        <v>0</v>
      </c>
      <c r="N197" s="1">
        <v>0</v>
      </c>
      <c r="O197" s="1">
        <v>2</v>
      </c>
      <c r="P197" s="1">
        <v>4</v>
      </c>
      <c r="Q197" s="1">
        <v>0</v>
      </c>
      <c r="R197" s="1">
        <v>3</v>
      </c>
      <c r="S197" s="1">
        <v>4</v>
      </c>
      <c r="T197" s="1">
        <v>0</v>
      </c>
      <c r="U197" s="1">
        <v>0</v>
      </c>
      <c r="V197" s="1">
        <v>0</v>
      </c>
      <c r="W197" s="1">
        <v>12</v>
      </c>
      <c r="X197" s="1">
        <v>3</v>
      </c>
      <c r="Y197" s="1">
        <v>0</v>
      </c>
      <c r="Z197" s="1">
        <v>0.38700000000000001</v>
      </c>
      <c r="AA197" s="1">
        <v>0.84399999999999997</v>
      </c>
      <c r="AB197" s="2">
        <v>0.45713999999999999</v>
      </c>
    </row>
    <row r="198" spans="1:28" x14ac:dyDescent="0.35">
      <c r="A198" s="1">
        <v>21</v>
      </c>
      <c r="B198" t="s">
        <v>288</v>
      </c>
      <c r="D198" s="1" t="s">
        <v>133</v>
      </c>
      <c r="E198" s="1">
        <v>10</v>
      </c>
      <c r="F198" s="1">
        <v>28</v>
      </c>
      <c r="G198" s="1">
        <v>26</v>
      </c>
      <c r="H198" s="1">
        <v>10</v>
      </c>
      <c r="I198" s="1">
        <v>0.38500000000000001</v>
      </c>
      <c r="J198" s="1">
        <v>4</v>
      </c>
      <c r="K198" s="1">
        <v>8</v>
      </c>
      <c r="L198" s="1">
        <v>2</v>
      </c>
      <c r="M198" s="1">
        <v>0</v>
      </c>
      <c r="N198" s="1">
        <v>0</v>
      </c>
      <c r="O198" s="1">
        <v>2</v>
      </c>
      <c r="P198" s="1">
        <v>4</v>
      </c>
      <c r="Q198" s="1">
        <v>0</v>
      </c>
      <c r="R198" s="1">
        <v>1</v>
      </c>
      <c r="S198" s="1">
        <v>0</v>
      </c>
      <c r="T198" s="1">
        <v>2</v>
      </c>
      <c r="U198" s="1">
        <v>0</v>
      </c>
      <c r="V198" s="1">
        <v>0</v>
      </c>
      <c r="W198" s="1">
        <v>12</v>
      </c>
      <c r="X198" s="1">
        <v>0</v>
      </c>
      <c r="Y198" s="1">
        <v>0</v>
      </c>
      <c r="Z198" s="1">
        <v>0.46200000000000002</v>
      </c>
      <c r="AA198" s="1">
        <v>0.89</v>
      </c>
      <c r="AB198" s="2">
        <v>0.42857000000000001</v>
      </c>
    </row>
    <row r="199" spans="1:28" x14ac:dyDescent="0.35">
      <c r="A199" s="1">
        <v>18</v>
      </c>
      <c r="B199" t="s">
        <v>216</v>
      </c>
      <c r="D199" s="1" t="s">
        <v>37</v>
      </c>
      <c r="E199" s="1">
        <v>11</v>
      </c>
      <c r="F199" s="1">
        <v>34</v>
      </c>
      <c r="G199" s="1">
        <v>30</v>
      </c>
      <c r="H199" s="1">
        <v>11</v>
      </c>
      <c r="I199" s="1">
        <v>0.36699999999999999</v>
      </c>
      <c r="J199" s="1">
        <v>5</v>
      </c>
      <c r="K199" s="1">
        <v>10</v>
      </c>
      <c r="L199" s="1">
        <v>1</v>
      </c>
      <c r="M199" s="1">
        <v>0</v>
      </c>
      <c r="N199" s="1">
        <v>0</v>
      </c>
      <c r="O199" s="1">
        <v>9</v>
      </c>
      <c r="P199" s="1">
        <v>0</v>
      </c>
      <c r="Q199" s="1">
        <v>0</v>
      </c>
      <c r="R199" s="1">
        <v>4</v>
      </c>
      <c r="S199" s="1">
        <v>3</v>
      </c>
      <c r="T199" s="1">
        <v>0</v>
      </c>
      <c r="U199" s="1">
        <v>0</v>
      </c>
      <c r="V199" s="1">
        <v>1</v>
      </c>
      <c r="W199" s="1">
        <v>12</v>
      </c>
      <c r="X199" s="1">
        <v>0</v>
      </c>
      <c r="Y199" s="1">
        <v>0</v>
      </c>
      <c r="Z199" s="1">
        <v>0.4</v>
      </c>
      <c r="AA199" s="1">
        <v>0.81200000000000006</v>
      </c>
      <c r="AB199" s="2">
        <v>0.41176000000000001</v>
      </c>
    </row>
    <row r="200" spans="1:28" x14ac:dyDescent="0.35">
      <c r="A200" s="1">
        <v>31</v>
      </c>
      <c r="B200" t="s">
        <v>202</v>
      </c>
      <c r="D200" s="1" t="s">
        <v>15</v>
      </c>
      <c r="E200" s="1">
        <v>15</v>
      </c>
      <c r="F200" s="1">
        <v>35</v>
      </c>
      <c r="G200" s="1">
        <v>25</v>
      </c>
      <c r="H200" s="1">
        <v>9</v>
      </c>
      <c r="I200" s="1">
        <v>0.36</v>
      </c>
      <c r="J200" s="1">
        <v>11</v>
      </c>
      <c r="K200" s="1">
        <v>6</v>
      </c>
      <c r="L200" s="1">
        <v>3</v>
      </c>
      <c r="M200" s="1">
        <v>0</v>
      </c>
      <c r="N200" s="1">
        <v>0</v>
      </c>
      <c r="O200" s="1">
        <v>4</v>
      </c>
      <c r="P200" s="1">
        <v>1</v>
      </c>
      <c r="Q200" s="1">
        <v>0</v>
      </c>
      <c r="R200" s="1">
        <v>5</v>
      </c>
      <c r="S200" s="1">
        <v>3</v>
      </c>
      <c r="T200" s="1">
        <v>4</v>
      </c>
      <c r="U200" s="1">
        <v>3</v>
      </c>
      <c r="V200" s="1">
        <v>0</v>
      </c>
      <c r="W200" s="1">
        <v>12</v>
      </c>
      <c r="X200" s="1">
        <v>1</v>
      </c>
      <c r="Y200" s="1">
        <v>0</v>
      </c>
      <c r="Z200" s="1">
        <v>0.48</v>
      </c>
      <c r="AA200" s="2">
        <v>0.93700000000000006</v>
      </c>
      <c r="AB200" s="2">
        <v>0.45713999999999999</v>
      </c>
    </row>
    <row r="201" spans="1:28" x14ac:dyDescent="0.35">
      <c r="B201" t="s">
        <v>240</v>
      </c>
      <c r="C201" s="3"/>
      <c r="D201" s="1" t="s">
        <v>73</v>
      </c>
      <c r="E201" s="1">
        <v>11</v>
      </c>
      <c r="F201" s="1">
        <v>32</v>
      </c>
      <c r="G201" s="1">
        <v>28</v>
      </c>
      <c r="H201" s="1">
        <v>10</v>
      </c>
      <c r="I201" s="1">
        <v>0.35699999999999998</v>
      </c>
      <c r="J201" s="1">
        <v>7</v>
      </c>
      <c r="K201" s="1">
        <v>8</v>
      </c>
      <c r="L201" s="1">
        <v>2</v>
      </c>
      <c r="M201" s="1">
        <v>0</v>
      </c>
      <c r="N201" s="1">
        <v>0</v>
      </c>
      <c r="O201" s="1">
        <v>6</v>
      </c>
      <c r="P201" s="1">
        <v>3</v>
      </c>
      <c r="Q201" s="1">
        <v>1</v>
      </c>
      <c r="R201" s="1">
        <v>3</v>
      </c>
      <c r="S201" s="1">
        <v>4</v>
      </c>
      <c r="T201" s="1">
        <v>0</v>
      </c>
      <c r="U201" s="1">
        <v>0</v>
      </c>
      <c r="V201" s="1">
        <v>0</v>
      </c>
      <c r="W201" s="1">
        <v>12</v>
      </c>
      <c r="X201" s="1">
        <v>0</v>
      </c>
      <c r="Y201" s="1">
        <v>0</v>
      </c>
      <c r="Z201" s="1">
        <v>0.42899999999999999</v>
      </c>
      <c r="AA201" s="1">
        <v>0.86599999999999999</v>
      </c>
      <c r="AB201" s="2">
        <v>0.4375</v>
      </c>
    </row>
    <row r="202" spans="1:28" x14ac:dyDescent="0.35">
      <c r="B202" t="s">
        <v>244</v>
      </c>
      <c r="C202" s="3"/>
      <c r="D202" s="1" t="s">
        <v>73</v>
      </c>
      <c r="E202" s="1">
        <v>14</v>
      </c>
      <c r="F202" s="1">
        <v>32</v>
      </c>
      <c r="G202" s="1">
        <v>28</v>
      </c>
      <c r="H202" s="1">
        <v>10</v>
      </c>
      <c r="I202" s="1">
        <v>0.35699999999999998</v>
      </c>
      <c r="J202" s="1">
        <v>6</v>
      </c>
      <c r="K202" s="1">
        <v>8</v>
      </c>
      <c r="L202" s="1">
        <v>2</v>
      </c>
      <c r="M202" s="1">
        <v>0</v>
      </c>
      <c r="N202" s="1">
        <v>0</v>
      </c>
      <c r="O202" s="1">
        <v>7</v>
      </c>
      <c r="P202" s="1">
        <v>4</v>
      </c>
      <c r="Q202" s="1">
        <v>0</v>
      </c>
      <c r="R202" s="1">
        <v>1</v>
      </c>
      <c r="S202" s="1">
        <v>4</v>
      </c>
      <c r="T202" s="1">
        <v>0</v>
      </c>
      <c r="U202" s="1">
        <v>0</v>
      </c>
      <c r="V202" s="1">
        <v>0</v>
      </c>
      <c r="W202" s="1">
        <v>12</v>
      </c>
      <c r="X202" s="1">
        <v>1</v>
      </c>
      <c r="Y202" s="1">
        <v>1</v>
      </c>
      <c r="Z202" s="1">
        <v>0.42899999999999999</v>
      </c>
      <c r="AA202" s="1">
        <v>0.86599999999999999</v>
      </c>
      <c r="AB202" s="2">
        <v>0.4375</v>
      </c>
    </row>
    <row r="203" spans="1:28" x14ac:dyDescent="0.35">
      <c r="A203" s="1">
        <v>77</v>
      </c>
      <c r="B203" t="s">
        <v>298</v>
      </c>
      <c r="D203" s="1" t="s">
        <v>11</v>
      </c>
      <c r="E203" s="1">
        <v>9</v>
      </c>
      <c r="F203" s="1">
        <v>28</v>
      </c>
      <c r="G203" s="1">
        <v>26</v>
      </c>
      <c r="H203" s="1">
        <v>9</v>
      </c>
      <c r="I203" s="1">
        <v>0.34599999999999997</v>
      </c>
      <c r="J203" s="1">
        <v>4</v>
      </c>
      <c r="K203" s="1">
        <v>6</v>
      </c>
      <c r="L203" s="1">
        <v>3</v>
      </c>
      <c r="M203" s="1">
        <v>0</v>
      </c>
      <c r="N203" s="1">
        <v>0</v>
      </c>
      <c r="O203" s="1">
        <v>9</v>
      </c>
      <c r="P203" s="1">
        <v>1</v>
      </c>
      <c r="Q203" s="1">
        <v>1</v>
      </c>
      <c r="R203" s="1">
        <v>9</v>
      </c>
      <c r="S203" s="1">
        <v>0</v>
      </c>
      <c r="T203" s="1">
        <v>0</v>
      </c>
      <c r="U203" s="1">
        <v>0</v>
      </c>
      <c r="V203" s="1">
        <v>2</v>
      </c>
      <c r="W203" s="1">
        <v>12</v>
      </c>
      <c r="X203" s="1">
        <v>0</v>
      </c>
      <c r="Y203" s="1">
        <v>0</v>
      </c>
      <c r="Z203" s="1">
        <v>0.46200000000000002</v>
      </c>
      <c r="AA203" s="1">
        <v>0.78300000000000003</v>
      </c>
      <c r="AB203" s="2">
        <v>0.32142999999999999</v>
      </c>
    </row>
    <row r="204" spans="1:28" x14ac:dyDescent="0.35">
      <c r="B204" t="s">
        <v>233</v>
      </c>
      <c r="C204" s="3"/>
      <c r="D204" s="1" t="s">
        <v>7</v>
      </c>
      <c r="E204" s="1">
        <v>16</v>
      </c>
      <c r="F204" s="1">
        <v>33</v>
      </c>
      <c r="G204" s="1">
        <v>26</v>
      </c>
      <c r="H204" s="1">
        <v>9</v>
      </c>
      <c r="I204" s="1">
        <v>0.34599999999999997</v>
      </c>
      <c r="J204" s="1">
        <v>4</v>
      </c>
      <c r="K204" s="1">
        <v>8</v>
      </c>
      <c r="L204" s="1">
        <v>0</v>
      </c>
      <c r="M204" s="1">
        <v>0</v>
      </c>
      <c r="N204" s="1">
        <v>1</v>
      </c>
      <c r="O204" s="1">
        <v>10</v>
      </c>
      <c r="P204" s="1">
        <v>0</v>
      </c>
      <c r="Q204" s="1">
        <v>0</v>
      </c>
      <c r="R204" s="1">
        <v>3</v>
      </c>
      <c r="S204" s="1">
        <v>7</v>
      </c>
      <c r="T204" s="1">
        <v>0</v>
      </c>
      <c r="U204" s="1">
        <v>0</v>
      </c>
      <c r="V204" s="1">
        <v>0</v>
      </c>
      <c r="W204" s="1">
        <v>12</v>
      </c>
      <c r="X204" s="1">
        <v>0</v>
      </c>
      <c r="Y204" s="1">
        <v>0</v>
      </c>
      <c r="Z204" s="1">
        <v>0.46200000000000002</v>
      </c>
      <c r="AA204" s="1">
        <v>0.94599999999999995</v>
      </c>
      <c r="AB204" s="2">
        <v>0.48485</v>
      </c>
    </row>
    <row r="205" spans="1:28" x14ac:dyDescent="0.35">
      <c r="A205" s="1">
        <v>88</v>
      </c>
      <c r="B205" t="s">
        <v>180</v>
      </c>
      <c r="D205" s="1" t="s">
        <v>120</v>
      </c>
      <c r="E205" s="1">
        <v>16</v>
      </c>
      <c r="F205" s="1">
        <v>38</v>
      </c>
      <c r="G205" s="1">
        <v>36</v>
      </c>
      <c r="H205" s="1">
        <v>12</v>
      </c>
      <c r="I205" s="1">
        <v>0.33300000000000002</v>
      </c>
      <c r="J205" s="1">
        <v>6</v>
      </c>
      <c r="K205" s="1">
        <v>12</v>
      </c>
      <c r="L205" s="1">
        <v>0</v>
      </c>
      <c r="M205" s="1">
        <v>0</v>
      </c>
      <c r="N205" s="1">
        <v>0</v>
      </c>
      <c r="O205" s="1">
        <v>4</v>
      </c>
      <c r="P205" s="1">
        <v>0</v>
      </c>
      <c r="Q205" s="1">
        <v>0</v>
      </c>
      <c r="R205" s="1">
        <v>6</v>
      </c>
      <c r="S205" s="1">
        <v>2</v>
      </c>
      <c r="T205" s="1">
        <v>0</v>
      </c>
      <c r="U205" s="1">
        <v>0</v>
      </c>
      <c r="V205" s="1">
        <v>0</v>
      </c>
      <c r="W205" s="1">
        <v>12</v>
      </c>
      <c r="X205" s="1">
        <v>1</v>
      </c>
      <c r="Y205" s="1">
        <v>0</v>
      </c>
      <c r="Z205" s="1">
        <v>0.33300000000000002</v>
      </c>
      <c r="AA205" s="1">
        <v>0.70199999999999996</v>
      </c>
      <c r="AB205" s="2">
        <v>0.36842000000000003</v>
      </c>
    </row>
    <row r="206" spans="1:28" x14ac:dyDescent="0.35">
      <c r="A206" s="1">
        <v>19</v>
      </c>
      <c r="B206" t="s">
        <v>191</v>
      </c>
      <c r="D206" s="1" t="s">
        <v>11</v>
      </c>
      <c r="E206" s="1">
        <v>10</v>
      </c>
      <c r="F206" s="1">
        <v>36</v>
      </c>
      <c r="G206" s="1">
        <v>28</v>
      </c>
      <c r="H206" s="1">
        <v>9</v>
      </c>
      <c r="I206" s="1">
        <v>0.32100000000000001</v>
      </c>
      <c r="J206" s="1">
        <v>7</v>
      </c>
      <c r="K206" s="1">
        <v>6</v>
      </c>
      <c r="L206" s="1">
        <v>3</v>
      </c>
      <c r="M206" s="1">
        <v>0</v>
      </c>
      <c r="N206" s="1">
        <v>0</v>
      </c>
      <c r="O206" s="1">
        <v>13</v>
      </c>
      <c r="P206" s="1">
        <v>0</v>
      </c>
      <c r="Q206" s="1">
        <v>0</v>
      </c>
      <c r="R206" s="1">
        <v>0</v>
      </c>
      <c r="S206" s="1">
        <v>4</v>
      </c>
      <c r="T206" s="1">
        <v>2</v>
      </c>
      <c r="U206" s="1">
        <v>0</v>
      </c>
      <c r="V206" s="1">
        <v>2</v>
      </c>
      <c r="W206" s="1">
        <v>12</v>
      </c>
      <c r="X206" s="1">
        <v>2</v>
      </c>
      <c r="Y206" s="1">
        <v>0</v>
      </c>
      <c r="Z206" s="1">
        <v>0.42899999999999999</v>
      </c>
      <c r="AA206" s="1">
        <v>0.84499999999999997</v>
      </c>
      <c r="AB206" s="2">
        <v>0.41666999999999998</v>
      </c>
    </row>
    <row r="207" spans="1:28" x14ac:dyDescent="0.35">
      <c r="A207" s="1">
        <v>1</v>
      </c>
      <c r="B207" t="s">
        <v>131</v>
      </c>
      <c r="D207" s="1" t="s">
        <v>972</v>
      </c>
      <c r="E207" s="1">
        <v>17</v>
      </c>
      <c r="F207" s="1">
        <v>43</v>
      </c>
      <c r="G207" s="1">
        <v>36</v>
      </c>
      <c r="H207" s="1">
        <v>11</v>
      </c>
      <c r="I207" s="1">
        <v>0.30599999999999999</v>
      </c>
      <c r="J207" s="1">
        <v>5</v>
      </c>
      <c r="K207" s="1">
        <v>10</v>
      </c>
      <c r="L207" s="1">
        <v>1</v>
      </c>
      <c r="M207" s="1">
        <v>0</v>
      </c>
      <c r="N207" s="1">
        <v>0</v>
      </c>
      <c r="O207" s="1">
        <v>2</v>
      </c>
      <c r="P207" s="1">
        <v>10</v>
      </c>
      <c r="Q207" s="1">
        <v>1</v>
      </c>
      <c r="R207" s="1">
        <v>4</v>
      </c>
      <c r="S207" s="1">
        <v>6</v>
      </c>
      <c r="T207" s="1">
        <v>0</v>
      </c>
      <c r="U207" s="1">
        <v>0</v>
      </c>
      <c r="V207" s="1">
        <v>1</v>
      </c>
      <c r="W207" s="1">
        <v>12</v>
      </c>
      <c r="X207" s="1">
        <v>2</v>
      </c>
      <c r="Y207" s="1">
        <v>1</v>
      </c>
      <c r="Z207" s="1">
        <v>0.33300000000000002</v>
      </c>
      <c r="AA207" s="1">
        <v>0.72899999999999998</v>
      </c>
      <c r="AB207" s="2">
        <v>0.39534999999999998</v>
      </c>
    </row>
    <row r="208" spans="1:28" x14ac:dyDescent="0.35">
      <c r="A208" s="1">
        <v>44</v>
      </c>
      <c r="B208" t="s">
        <v>117</v>
      </c>
      <c r="D208" s="1" t="s">
        <v>13</v>
      </c>
      <c r="E208" s="1">
        <v>14</v>
      </c>
      <c r="F208" s="1">
        <v>45</v>
      </c>
      <c r="G208" s="1">
        <v>41</v>
      </c>
      <c r="H208" s="1">
        <v>11</v>
      </c>
      <c r="I208" s="1">
        <v>0.26800000000000002</v>
      </c>
      <c r="J208" s="1">
        <v>7</v>
      </c>
      <c r="K208" s="1">
        <v>10</v>
      </c>
      <c r="L208" s="1">
        <v>1</v>
      </c>
      <c r="M208" s="1">
        <v>0</v>
      </c>
      <c r="N208" s="1">
        <v>0</v>
      </c>
      <c r="O208" s="1">
        <v>6</v>
      </c>
      <c r="P208" s="1">
        <v>3</v>
      </c>
      <c r="Q208" s="1">
        <v>0</v>
      </c>
      <c r="R208" s="1">
        <v>1</v>
      </c>
      <c r="S208" s="1">
        <v>4</v>
      </c>
      <c r="T208" s="1">
        <v>0</v>
      </c>
      <c r="U208" s="1">
        <v>0</v>
      </c>
      <c r="V208" s="1">
        <v>0</v>
      </c>
      <c r="W208" s="1">
        <v>12</v>
      </c>
      <c r="X208" s="1">
        <v>0</v>
      </c>
      <c r="Y208" s="1">
        <v>0</v>
      </c>
      <c r="Z208" s="1">
        <v>0.29299999999999998</v>
      </c>
      <c r="AA208" s="1">
        <v>0.626</v>
      </c>
      <c r="AB208" s="2">
        <v>0.33333000000000002</v>
      </c>
    </row>
    <row r="209" spans="1:28" x14ac:dyDescent="0.35">
      <c r="A209" s="1">
        <v>44</v>
      </c>
      <c r="B209" t="s">
        <v>89</v>
      </c>
      <c r="D209" s="1" t="s">
        <v>87</v>
      </c>
      <c r="E209" s="1">
        <v>15</v>
      </c>
      <c r="F209" s="1">
        <v>47</v>
      </c>
      <c r="G209" s="1">
        <v>47</v>
      </c>
      <c r="H209" s="1">
        <v>12</v>
      </c>
      <c r="I209" s="1">
        <v>0.255</v>
      </c>
      <c r="J209" s="1">
        <v>0</v>
      </c>
      <c r="K209" s="1">
        <v>12</v>
      </c>
      <c r="L209" s="1">
        <v>0</v>
      </c>
      <c r="M209" s="1">
        <v>0</v>
      </c>
      <c r="N209" s="1">
        <v>0</v>
      </c>
      <c r="O209" s="1">
        <v>0</v>
      </c>
      <c r="P209" s="1">
        <v>0</v>
      </c>
      <c r="Q209" s="1">
        <v>0</v>
      </c>
      <c r="R209" s="1">
        <v>0</v>
      </c>
      <c r="S209" s="1">
        <v>0</v>
      </c>
      <c r="T209" s="1">
        <v>0</v>
      </c>
      <c r="U209" s="1">
        <v>0</v>
      </c>
      <c r="V209" s="1">
        <v>0</v>
      </c>
      <c r="W209" s="1">
        <v>12</v>
      </c>
      <c r="X209" s="1">
        <v>0</v>
      </c>
      <c r="Y209" s="1">
        <v>0</v>
      </c>
      <c r="Z209" s="1">
        <v>0.255</v>
      </c>
      <c r="AA209" s="1">
        <v>0.51100000000000001</v>
      </c>
      <c r="AB209" s="2">
        <v>0.25531999999999999</v>
      </c>
    </row>
    <row r="210" spans="1:28" x14ac:dyDescent="0.35">
      <c r="A210" s="1">
        <v>5</v>
      </c>
      <c r="B210" t="s">
        <v>111</v>
      </c>
      <c r="D210" s="1" t="s">
        <v>39</v>
      </c>
      <c r="E210" s="1">
        <v>17</v>
      </c>
      <c r="F210" s="1">
        <v>45</v>
      </c>
      <c r="G210" s="1">
        <v>44</v>
      </c>
      <c r="H210" s="1">
        <v>11</v>
      </c>
      <c r="I210" s="1">
        <v>0.25</v>
      </c>
      <c r="J210" s="1">
        <v>8</v>
      </c>
      <c r="K210" s="1">
        <v>10</v>
      </c>
      <c r="L210" s="1">
        <v>1</v>
      </c>
      <c r="M210" s="1">
        <v>0</v>
      </c>
      <c r="N210" s="1">
        <v>0</v>
      </c>
      <c r="O210" s="1">
        <v>3</v>
      </c>
      <c r="P210" s="1">
        <v>6</v>
      </c>
      <c r="Q210" s="1">
        <v>0</v>
      </c>
      <c r="R210" s="1">
        <v>7</v>
      </c>
      <c r="S210" s="1">
        <v>1</v>
      </c>
      <c r="T210" s="1">
        <v>0</v>
      </c>
      <c r="U210" s="1">
        <v>0</v>
      </c>
      <c r="V210" s="1">
        <v>0</v>
      </c>
      <c r="W210" s="1">
        <v>12</v>
      </c>
      <c r="X210" s="1">
        <v>6</v>
      </c>
      <c r="Y210" s="1">
        <v>0</v>
      </c>
      <c r="Z210" s="1">
        <v>0.27300000000000002</v>
      </c>
      <c r="AA210" s="1">
        <v>0.53900000000000003</v>
      </c>
      <c r="AB210" s="2">
        <v>0.26667000000000002</v>
      </c>
    </row>
    <row r="211" spans="1:28" x14ac:dyDescent="0.35">
      <c r="A211" s="1">
        <v>12</v>
      </c>
      <c r="B211" t="s">
        <v>43</v>
      </c>
      <c r="D211" s="1" t="s">
        <v>44</v>
      </c>
      <c r="E211" s="1">
        <v>18</v>
      </c>
      <c r="F211" s="1">
        <v>52</v>
      </c>
      <c r="G211" s="1">
        <v>46</v>
      </c>
      <c r="H211" s="1">
        <v>10</v>
      </c>
      <c r="I211" s="1">
        <v>0.217</v>
      </c>
      <c r="J211" s="1">
        <v>8</v>
      </c>
      <c r="K211" s="1">
        <v>8</v>
      </c>
      <c r="L211" s="1">
        <v>2</v>
      </c>
      <c r="M211" s="1">
        <v>0</v>
      </c>
      <c r="N211" s="1">
        <v>0</v>
      </c>
      <c r="O211" s="1">
        <v>1</v>
      </c>
      <c r="P211" s="1">
        <v>2</v>
      </c>
      <c r="Q211" s="1">
        <v>0</v>
      </c>
      <c r="R211" s="1">
        <v>4</v>
      </c>
      <c r="S211" s="1">
        <v>6</v>
      </c>
      <c r="T211" s="1">
        <v>0</v>
      </c>
      <c r="U211" s="1">
        <v>0</v>
      </c>
      <c r="V211" s="1">
        <v>0</v>
      </c>
      <c r="W211" s="1">
        <v>12</v>
      </c>
      <c r="X211" s="1">
        <v>1</v>
      </c>
      <c r="Y211" s="1">
        <v>1</v>
      </c>
      <c r="Z211" s="1">
        <v>0.26100000000000001</v>
      </c>
      <c r="AA211" s="1">
        <v>0.56899999999999995</v>
      </c>
      <c r="AB211" s="2">
        <v>0.30769000000000002</v>
      </c>
    </row>
    <row r="212" spans="1:28" x14ac:dyDescent="0.35">
      <c r="B212" t="s">
        <v>969</v>
      </c>
      <c r="C212" s="3"/>
      <c r="D212" s="1" t="s">
        <v>5</v>
      </c>
      <c r="E212" s="1">
        <v>18</v>
      </c>
      <c r="F212" s="1">
        <v>53</v>
      </c>
      <c r="G212" s="1">
        <v>47</v>
      </c>
      <c r="H212" s="1">
        <v>10</v>
      </c>
      <c r="I212" s="1">
        <v>0.21299999999999999</v>
      </c>
      <c r="J212" s="1">
        <v>6</v>
      </c>
      <c r="K212" s="1">
        <v>8</v>
      </c>
      <c r="L212" s="1">
        <v>2</v>
      </c>
      <c r="M212" s="1">
        <v>0</v>
      </c>
      <c r="N212" s="1">
        <v>0</v>
      </c>
      <c r="O212" s="1">
        <v>5</v>
      </c>
      <c r="P212" s="1">
        <v>0</v>
      </c>
      <c r="Q212" s="1">
        <v>0</v>
      </c>
      <c r="R212" s="1">
        <v>8</v>
      </c>
      <c r="S212" s="1">
        <v>3</v>
      </c>
      <c r="T212" s="1">
        <v>2</v>
      </c>
      <c r="U212" s="1">
        <v>1</v>
      </c>
      <c r="V212" s="1">
        <v>0</v>
      </c>
      <c r="W212" s="1">
        <v>12</v>
      </c>
      <c r="X212" s="1">
        <v>1</v>
      </c>
      <c r="Y212" s="1">
        <v>0</v>
      </c>
      <c r="Z212" s="1">
        <v>0.255</v>
      </c>
      <c r="AA212" s="1">
        <v>0.53800000000000003</v>
      </c>
      <c r="AB212" s="2">
        <v>0.28301999999999999</v>
      </c>
    </row>
    <row r="213" spans="1:28" x14ac:dyDescent="0.35">
      <c r="A213" s="1">
        <v>2</v>
      </c>
      <c r="B213" t="s">
        <v>964</v>
      </c>
      <c r="D213" s="1" t="s">
        <v>44</v>
      </c>
      <c r="E213" s="1">
        <v>15</v>
      </c>
      <c r="F213" s="1">
        <v>55</v>
      </c>
      <c r="G213" s="1">
        <v>48</v>
      </c>
      <c r="H213" s="1">
        <v>10</v>
      </c>
      <c r="I213" s="19">
        <v>0.20799999999999999</v>
      </c>
      <c r="J213" s="1">
        <v>7</v>
      </c>
      <c r="K213" s="1">
        <v>8</v>
      </c>
      <c r="L213" s="1">
        <v>2</v>
      </c>
      <c r="M213" s="1">
        <v>0</v>
      </c>
      <c r="N213" s="1">
        <v>0</v>
      </c>
      <c r="O213" s="1">
        <v>4</v>
      </c>
      <c r="P213" s="1">
        <v>2</v>
      </c>
      <c r="Q213" s="1">
        <v>0</v>
      </c>
      <c r="R213" s="1">
        <v>3</v>
      </c>
      <c r="S213" s="1">
        <v>1</v>
      </c>
      <c r="T213" s="1">
        <v>6</v>
      </c>
      <c r="U213" s="1">
        <v>0</v>
      </c>
      <c r="V213" s="1">
        <v>0</v>
      </c>
      <c r="W213" s="1">
        <v>12</v>
      </c>
      <c r="X213" s="1">
        <v>1</v>
      </c>
      <c r="Y213" s="1">
        <v>0</v>
      </c>
      <c r="Z213" s="1">
        <v>0.25</v>
      </c>
      <c r="AA213" s="1">
        <v>0.55900000000000005</v>
      </c>
      <c r="AB213" s="2">
        <v>0.30908999999999998</v>
      </c>
    </row>
    <row r="214" spans="1:28" x14ac:dyDescent="0.35">
      <c r="A214" s="1">
        <v>19</v>
      </c>
      <c r="B214" t="s">
        <v>451</v>
      </c>
      <c r="D214" s="1" t="s">
        <v>55</v>
      </c>
      <c r="E214" s="1">
        <v>6</v>
      </c>
      <c r="F214" s="1">
        <v>17</v>
      </c>
      <c r="G214" s="1">
        <v>14</v>
      </c>
      <c r="H214" s="1">
        <v>8</v>
      </c>
      <c r="I214" s="1">
        <v>0.57099999999999995</v>
      </c>
      <c r="J214" s="1">
        <v>3</v>
      </c>
      <c r="K214" s="1">
        <v>5</v>
      </c>
      <c r="L214" s="1">
        <v>3</v>
      </c>
      <c r="M214" s="1">
        <v>0</v>
      </c>
      <c r="N214" s="1">
        <v>0</v>
      </c>
      <c r="O214" s="1">
        <v>3</v>
      </c>
      <c r="P214" s="1">
        <v>0</v>
      </c>
      <c r="Q214" s="1">
        <v>0</v>
      </c>
      <c r="R214" s="1">
        <v>1</v>
      </c>
      <c r="S214" s="1">
        <v>0</v>
      </c>
      <c r="T214" s="1">
        <v>3</v>
      </c>
      <c r="U214" s="1">
        <v>0</v>
      </c>
      <c r="V214" s="1">
        <v>0</v>
      </c>
      <c r="W214" s="1">
        <v>11</v>
      </c>
      <c r="X214" s="1">
        <v>1</v>
      </c>
      <c r="Y214" s="1">
        <v>1</v>
      </c>
      <c r="Z214" s="1">
        <v>0.78600000000000003</v>
      </c>
      <c r="AA214" s="1">
        <v>1.4330000000000001</v>
      </c>
      <c r="AB214" s="2">
        <v>0.64705999999999997</v>
      </c>
    </row>
    <row r="215" spans="1:28" x14ac:dyDescent="0.35">
      <c r="A215" s="1">
        <v>21</v>
      </c>
      <c r="B215" t="s">
        <v>350</v>
      </c>
      <c r="D215" s="1" t="s">
        <v>13</v>
      </c>
      <c r="E215" s="1">
        <v>6</v>
      </c>
      <c r="F215" s="1">
        <v>23</v>
      </c>
      <c r="G215" s="1">
        <v>18</v>
      </c>
      <c r="H215" s="1">
        <v>9</v>
      </c>
      <c r="I215" s="1">
        <v>0.5</v>
      </c>
      <c r="J215" s="1">
        <v>6</v>
      </c>
      <c r="K215" s="1">
        <v>7</v>
      </c>
      <c r="L215" s="1">
        <v>2</v>
      </c>
      <c r="M215" s="1">
        <v>0</v>
      </c>
      <c r="N215" s="1">
        <v>0</v>
      </c>
      <c r="O215" s="1">
        <v>7</v>
      </c>
      <c r="P215" s="1">
        <v>1</v>
      </c>
      <c r="Q215" s="1">
        <v>0</v>
      </c>
      <c r="R215" s="1">
        <v>1</v>
      </c>
      <c r="S215" s="1">
        <v>3</v>
      </c>
      <c r="T215" s="1">
        <v>1</v>
      </c>
      <c r="U215" s="1">
        <v>0</v>
      </c>
      <c r="V215" s="1">
        <v>1</v>
      </c>
      <c r="W215" s="1">
        <v>11</v>
      </c>
      <c r="X215" s="1">
        <v>0</v>
      </c>
      <c r="Y215" s="1">
        <v>0</v>
      </c>
      <c r="Z215" s="1">
        <v>0.61099999999999999</v>
      </c>
      <c r="AA215" s="2">
        <v>1.1759999999999999</v>
      </c>
      <c r="AB215" s="2">
        <v>0.56521999999999994</v>
      </c>
    </row>
    <row r="216" spans="1:28" x14ac:dyDescent="0.35">
      <c r="A216" s="1">
        <v>68</v>
      </c>
      <c r="B216" t="s">
        <v>341</v>
      </c>
      <c r="D216" s="1" t="s">
        <v>9</v>
      </c>
      <c r="E216" s="1">
        <v>14</v>
      </c>
      <c r="F216" s="1">
        <v>24</v>
      </c>
      <c r="G216" s="1">
        <v>22</v>
      </c>
      <c r="H216" s="1">
        <v>10</v>
      </c>
      <c r="I216" s="1">
        <v>0.45500000000000002</v>
      </c>
      <c r="J216" s="1">
        <v>8</v>
      </c>
      <c r="K216" s="1">
        <v>9</v>
      </c>
      <c r="L216" s="1">
        <v>1</v>
      </c>
      <c r="M216" s="1">
        <v>0</v>
      </c>
      <c r="N216" s="1">
        <v>0</v>
      </c>
      <c r="O216" s="1">
        <v>2</v>
      </c>
      <c r="P216" s="1">
        <v>4</v>
      </c>
      <c r="Q216" s="1">
        <v>1</v>
      </c>
      <c r="R216" s="1">
        <v>1</v>
      </c>
      <c r="S216" s="1">
        <v>1</v>
      </c>
      <c r="T216" s="1">
        <v>1</v>
      </c>
      <c r="U216" s="1">
        <v>0</v>
      </c>
      <c r="V216" s="1">
        <v>0</v>
      </c>
      <c r="W216" s="1">
        <v>11</v>
      </c>
      <c r="X216" s="1">
        <v>1</v>
      </c>
      <c r="Y216" s="1">
        <v>0</v>
      </c>
      <c r="Z216" s="1">
        <v>0.5</v>
      </c>
      <c r="AA216" s="1">
        <v>1</v>
      </c>
      <c r="AB216" s="2">
        <v>0.5</v>
      </c>
    </row>
    <row r="217" spans="1:28" x14ac:dyDescent="0.35">
      <c r="A217" s="1">
        <v>5</v>
      </c>
      <c r="B217" t="s">
        <v>459</v>
      </c>
      <c r="D217" s="1" t="s">
        <v>13</v>
      </c>
      <c r="E217" s="1">
        <v>6</v>
      </c>
      <c r="F217" s="1">
        <v>16</v>
      </c>
      <c r="G217" s="1">
        <v>14</v>
      </c>
      <c r="H217" s="1">
        <v>6</v>
      </c>
      <c r="I217" s="1">
        <v>0.42899999999999999</v>
      </c>
      <c r="J217" s="1">
        <v>5</v>
      </c>
      <c r="K217" s="1">
        <v>3</v>
      </c>
      <c r="L217" s="1">
        <v>2</v>
      </c>
      <c r="M217" s="1">
        <v>0</v>
      </c>
      <c r="N217" s="1">
        <v>1</v>
      </c>
      <c r="O217" s="1">
        <v>4</v>
      </c>
      <c r="P217" s="1">
        <v>1</v>
      </c>
      <c r="Q217" s="1">
        <v>0</v>
      </c>
      <c r="R217" s="1">
        <v>0</v>
      </c>
      <c r="S217" s="1">
        <v>0</v>
      </c>
      <c r="T217" s="1">
        <v>1</v>
      </c>
      <c r="U217" s="1">
        <v>0</v>
      </c>
      <c r="V217" s="1">
        <v>1</v>
      </c>
      <c r="W217" s="1">
        <v>11</v>
      </c>
      <c r="X217" s="1">
        <v>0</v>
      </c>
      <c r="Y217" s="1">
        <v>0</v>
      </c>
      <c r="Z217" s="1">
        <v>0.78600000000000003</v>
      </c>
      <c r="AA217" s="1">
        <v>1.2230000000000001</v>
      </c>
      <c r="AB217" s="2">
        <v>0.4375</v>
      </c>
    </row>
    <row r="218" spans="1:28" x14ac:dyDescent="0.35">
      <c r="A218" s="1">
        <v>42</v>
      </c>
      <c r="B218" t="s">
        <v>310</v>
      </c>
      <c r="D218" s="1" t="s">
        <v>1</v>
      </c>
      <c r="E218" s="1">
        <v>10</v>
      </c>
      <c r="F218" s="1">
        <v>27</v>
      </c>
      <c r="G218" s="1">
        <v>21</v>
      </c>
      <c r="H218" s="1">
        <v>9</v>
      </c>
      <c r="I218" s="1">
        <v>0.42899999999999999</v>
      </c>
      <c r="J218" s="1">
        <v>11</v>
      </c>
      <c r="K218" s="1">
        <v>7</v>
      </c>
      <c r="L218" s="1">
        <v>2</v>
      </c>
      <c r="M218" s="1">
        <v>0</v>
      </c>
      <c r="N218" s="1">
        <v>0</v>
      </c>
      <c r="O218" s="1">
        <v>4</v>
      </c>
      <c r="P218" s="1">
        <v>1</v>
      </c>
      <c r="Q218" s="1">
        <v>0</v>
      </c>
      <c r="R218" s="1">
        <v>4</v>
      </c>
      <c r="S218" s="1">
        <v>5</v>
      </c>
      <c r="T218" s="1">
        <v>1</v>
      </c>
      <c r="U218" s="1">
        <v>0</v>
      </c>
      <c r="V218" s="1">
        <v>0</v>
      </c>
      <c r="W218" s="1">
        <v>11</v>
      </c>
      <c r="X218" s="1">
        <v>2</v>
      </c>
      <c r="Y218" s="1">
        <v>0</v>
      </c>
      <c r="Z218" s="1">
        <v>0.52400000000000002</v>
      </c>
      <c r="AA218" s="1">
        <v>1.079</v>
      </c>
      <c r="AB218" s="2">
        <v>0.55556000000000005</v>
      </c>
    </row>
    <row r="219" spans="1:28" x14ac:dyDescent="0.35">
      <c r="B219" t="s">
        <v>371</v>
      </c>
      <c r="C219" s="3"/>
      <c r="D219" s="1" t="s">
        <v>120</v>
      </c>
      <c r="E219" s="1">
        <v>8</v>
      </c>
      <c r="F219" s="1">
        <v>22</v>
      </c>
      <c r="G219" s="1">
        <v>21</v>
      </c>
      <c r="H219" s="1">
        <v>9</v>
      </c>
      <c r="I219" s="1">
        <v>0.42899999999999999</v>
      </c>
      <c r="J219" s="1">
        <v>5</v>
      </c>
      <c r="K219" s="1">
        <v>7</v>
      </c>
      <c r="L219" s="1">
        <v>2</v>
      </c>
      <c r="M219" s="1">
        <v>0</v>
      </c>
      <c r="N219" s="1">
        <v>0</v>
      </c>
      <c r="O219" s="1">
        <v>6</v>
      </c>
      <c r="P219" s="1">
        <v>0</v>
      </c>
      <c r="Q219" s="1">
        <v>0</v>
      </c>
      <c r="R219" s="1">
        <v>4</v>
      </c>
      <c r="S219" s="1">
        <v>0</v>
      </c>
      <c r="T219" s="1">
        <v>0</v>
      </c>
      <c r="U219" s="1">
        <v>0</v>
      </c>
      <c r="V219" s="1">
        <v>1</v>
      </c>
      <c r="W219" s="1">
        <v>11</v>
      </c>
      <c r="X219" s="1">
        <v>0</v>
      </c>
      <c r="Y219" s="1">
        <v>0</v>
      </c>
      <c r="Z219" s="1">
        <v>0.52400000000000002</v>
      </c>
      <c r="AA219" s="1">
        <v>0.93300000000000005</v>
      </c>
      <c r="AB219" s="2">
        <v>0.40909000000000001</v>
      </c>
    </row>
    <row r="220" spans="1:28" x14ac:dyDescent="0.35">
      <c r="A220" s="1">
        <v>6</v>
      </c>
      <c r="B220" t="s">
        <v>232</v>
      </c>
      <c r="D220" s="1" t="s">
        <v>135</v>
      </c>
      <c r="E220" s="1">
        <v>9</v>
      </c>
      <c r="F220" s="1">
        <v>33</v>
      </c>
      <c r="G220" s="1">
        <v>26</v>
      </c>
      <c r="H220" s="1">
        <v>11</v>
      </c>
      <c r="I220" s="1">
        <v>0.42299999999999999</v>
      </c>
      <c r="J220" s="1">
        <v>7</v>
      </c>
      <c r="K220" s="1">
        <v>11</v>
      </c>
      <c r="L220" s="1">
        <v>0</v>
      </c>
      <c r="M220" s="1">
        <v>0</v>
      </c>
      <c r="N220" s="1">
        <v>0</v>
      </c>
      <c r="O220" s="1">
        <v>2</v>
      </c>
      <c r="P220" s="1">
        <v>5</v>
      </c>
      <c r="Q220" s="1">
        <v>0</v>
      </c>
      <c r="R220" s="1">
        <v>6</v>
      </c>
      <c r="S220" s="1">
        <v>7</v>
      </c>
      <c r="T220" s="1">
        <v>0</v>
      </c>
      <c r="U220" s="1">
        <v>0</v>
      </c>
      <c r="V220" s="1">
        <v>0</v>
      </c>
      <c r="W220" s="1">
        <v>11</v>
      </c>
      <c r="X220" s="1">
        <v>0</v>
      </c>
      <c r="Y220" s="1">
        <v>0</v>
      </c>
      <c r="Z220" s="1">
        <v>0.42299999999999999</v>
      </c>
      <c r="AA220" s="2">
        <v>0.96899999999999997</v>
      </c>
      <c r="AB220" s="2">
        <v>0.54545999999999994</v>
      </c>
    </row>
    <row r="221" spans="1:28" x14ac:dyDescent="0.35">
      <c r="A221" s="1">
        <v>20</v>
      </c>
      <c r="B221" t="s">
        <v>278</v>
      </c>
      <c r="D221" s="1" t="s">
        <v>120</v>
      </c>
      <c r="E221" s="1">
        <v>13</v>
      </c>
      <c r="F221" s="1">
        <v>29</v>
      </c>
      <c r="G221" s="1">
        <v>26</v>
      </c>
      <c r="H221" s="1">
        <v>11</v>
      </c>
      <c r="I221" s="1">
        <v>0.42299999999999999</v>
      </c>
      <c r="J221" s="1">
        <v>4</v>
      </c>
      <c r="K221" s="1">
        <v>11</v>
      </c>
      <c r="L221" s="1">
        <v>0</v>
      </c>
      <c r="M221" s="1">
        <v>0</v>
      </c>
      <c r="N221" s="1">
        <v>0</v>
      </c>
      <c r="O221" s="1">
        <v>12</v>
      </c>
      <c r="P221" s="1">
        <v>1</v>
      </c>
      <c r="Q221" s="1">
        <v>0</v>
      </c>
      <c r="R221" s="1">
        <v>1</v>
      </c>
      <c r="S221" s="1">
        <v>3</v>
      </c>
      <c r="T221" s="1">
        <v>0</v>
      </c>
      <c r="U221" s="1">
        <v>0</v>
      </c>
      <c r="V221" s="1">
        <v>0</v>
      </c>
      <c r="W221" s="1">
        <v>11</v>
      </c>
      <c r="X221" s="1">
        <v>0</v>
      </c>
      <c r="Y221" s="1">
        <v>0</v>
      </c>
      <c r="Z221" s="1">
        <v>0.42299999999999999</v>
      </c>
      <c r="AA221" s="1">
        <v>0.90600000000000003</v>
      </c>
      <c r="AB221" s="2">
        <v>0.48276000000000002</v>
      </c>
    </row>
    <row r="222" spans="1:28" x14ac:dyDescent="0.35">
      <c r="A222" s="1">
        <v>4</v>
      </c>
      <c r="B222" t="s">
        <v>197</v>
      </c>
      <c r="D222" s="1" t="s">
        <v>33</v>
      </c>
      <c r="E222" s="1">
        <v>12</v>
      </c>
      <c r="F222" s="1">
        <v>35</v>
      </c>
      <c r="G222" s="1">
        <v>28</v>
      </c>
      <c r="H222" s="1">
        <v>11</v>
      </c>
      <c r="I222" s="1">
        <v>0.39300000000000002</v>
      </c>
      <c r="J222" s="1">
        <v>13</v>
      </c>
      <c r="K222" s="1">
        <v>11</v>
      </c>
      <c r="L222" s="1">
        <v>0</v>
      </c>
      <c r="M222" s="1">
        <v>0</v>
      </c>
      <c r="N222" s="1">
        <v>0</v>
      </c>
      <c r="O222" s="1">
        <v>4</v>
      </c>
      <c r="P222" s="1">
        <v>1</v>
      </c>
      <c r="Q222" s="1">
        <v>2</v>
      </c>
      <c r="R222" s="1">
        <v>4</v>
      </c>
      <c r="S222" s="1">
        <v>7</v>
      </c>
      <c r="T222" s="1">
        <v>0</v>
      </c>
      <c r="U222" s="1">
        <v>0</v>
      </c>
      <c r="V222" s="1">
        <v>0</v>
      </c>
      <c r="W222" s="1">
        <v>11</v>
      </c>
      <c r="X222" s="1">
        <v>2</v>
      </c>
      <c r="Y222" s="1">
        <v>0</v>
      </c>
      <c r="Z222" s="1">
        <v>0.39300000000000002</v>
      </c>
      <c r="AA222" s="1">
        <v>0.90700000000000003</v>
      </c>
      <c r="AB222" s="2">
        <v>0.51429000000000002</v>
      </c>
    </row>
    <row r="223" spans="1:28" x14ac:dyDescent="0.35">
      <c r="A223" s="1">
        <v>17</v>
      </c>
      <c r="B223" t="s">
        <v>229</v>
      </c>
      <c r="D223" s="1" t="s">
        <v>97</v>
      </c>
      <c r="E223" s="1">
        <v>13</v>
      </c>
      <c r="F223" s="1">
        <v>34</v>
      </c>
      <c r="G223" s="1">
        <v>30</v>
      </c>
      <c r="H223" s="1">
        <v>11</v>
      </c>
      <c r="I223" s="1">
        <v>0.36699999999999999</v>
      </c>
      <c r="J223" s="1">
        <v>2</v>
      </c>
      <c r="K223" s="1">
        <v>11</v>
      </c>
      <c r="L223" s="1">
        <v>0</v>
      </c>
      <c r="M223" s="1">
        <v>0</v>
      </c>
      <c r="N223" s="1">
        <v>0</v>
      </c>
      <c r="O223" s="1">
        <v>5</v>
      </c>
      <c r="P223" s="1">
        <v>1</v>
      </c>
      <c r="Q223" s="1">
        <v>0</v>
      </c>
      <c r="R223" s="1">
        <v>3</v>
      </c>
      <c r="S223" s="1">
        <v>4</v>
      </c>
      <c r="T223" s="1">
        <v>0</v>
      </c>
      <c r="U223" s="1">
        <v>0</v>
      </c>
      <c r="V223" s="1">
        <v>0</v>
      </c>
      <c r="W223" s="1">
        <v>11</v>
      </c>
      <c r="X223" s="1">
        <v>0</v>
      </c>
      <c r="Y223" s="1">
        <v>0</v>
      </c>
      <c r="Z223" s="1">
        <v>0.36699999999999999</v>
      </c>
      <c r="AA223" s="1">
        <v>0.80800000000000005</v>
      </c>
      <c r="AB223" s="2">
        <v>0.44118000000000002</v>
      </c>
    </row>
    <row r="224" spans="1:28" x14ac:dyDescent="0.35">
      <c r="A224" s="1">
        <v>18</v>
      </c>
      <c r="B224" t="s">
        <v>186</v>
      </c>
      <c r="D224" s="1" t="s">
        <v>97</v>
      </c>
      <c r="E224" s="1">
        <v>16</v>
      </c>
      <c r="F224" s="1">
        <v>37</v>
      </c>
      <c r="G224" s="1">
        <v>30</v>
      </c>
      <c r="H224" s="1">
        <v>11</v>
      </c>
      <c r="I224" s="1">
        <v>0.36699999999999999</v>
      </c>
      <c r="J224" s="1">
        <v>5</v>
      </c>
      <c r="K224" s="1">
        <v>11</v>
      </c>
      <c r="L224" s="1">
        <v>0</v>
      </c>
      <c r="M224" s="1">
        <v>0</v>
      </c>
      <c r="N224" s="1">
        <v>0</v>
      </c>
      <c r="O224" s="1">
        <v>6</v>
      </c>
      <c r="P224" s="1">
        <v>0</v>
      </c>
      <c r="Q224" s="1">
        <v>1</v>
      </c>
      <c r="R224" s="1">
        <v>4</v>
      </c>
      <c r="S224" s="1">
        <v>6</v>
      </c>
      <c r="T224" s="1">
        <v>0</v>
      </c>
      <c r="U224" s="1">
        <v>0</v>
      </c>
      <c r="V224" s="1">
        <v>1</v>
      </c>
      <c r="W224" s="1">
        <v>11</v>
      </c>
      <c r="X224" s="1">
        <v>1</v>
      </c>
      <c r="Y224" s="1">
        <v>0</v>
      </c>
      <c r="Z224" s="1">
        <v>0.36699999999999999</v>
      </c>
      <c r="AA224" s="1">
        <v>0.82599999999999996</v>
      </c>
      <c r="AB224" s="2">
        <v>0.45945999999999998</v>
      </c>
    </row>
    <row r="225" spans="1:28" x14ac:dyDescent="0.35">
      <c r="A225" s="1">
        <v>19</v>
      </c>
      <c r="B225" t="s">
        <v>205</v>
      </c>
      <c r="D225" s="1" t="s">
        <v>68</v>
      </c>
      <c r="E225" s="1">
        <v>15</v>
      </c>
      <c r="F225" s="1">
        <v>35</v>
      </c>
      <c r="G225" s="1">
        <v>25</v>
      </c>
      <c r="H225" s="1">
        <v>9</v>
      </c>
      <c r="I225" s="1">
        <v>0.36</v>
      </c>
      <c r="J225" s="1">
        <v>9</v>
      </c>
      <c r="K225" s="1">
        <v>7</v>
      </c>
      <c r="L225" s="1">
        <v>2</v>
      </c>
      <c r="M225" s="1">
        <v>0</v>
      </c>
      <c r="N225" s="1">
        <v>0</v>
      </c>
      <c r="O225" s="1">
        <v>9</v>
      </c>
      <c r="P225" s="1">
        <v>3</v>
      </c>
      <c r="Q225" s="1">
        <v>0</v>
      </c>
      <c r="R225" s="1">
        <v>5</v>
      </c>
      <c r="S225" s="1">
        <v>6</v>
      </c>
      <c r="T225" s="1">
        <v>3</v>
      </c>
      <c r="U225" s="1">
        <v>0</v>
      </c>
      <c r="V225" s="1">
        <v>1</v>
      </c>
      <c r="W225" s="1">
        <v>11</v>
      </c>
      <c r="X225" s="1">
        <v>0</v>
      </c>
      <c r="Y225" s="1">
        <v>0</v>
      </c>
      <c r="Z225" s="1">
        <v>0.44</v>
      </c>
      <c r="AA225" s="1">
        <v>0.95399999999999996</v>
      </c>
      <c r="AB225" s="2">
        <v>0.51429000000000002</v>
      </c>
    </row>
    <row r="226" spans="1:28" x14ac:dyDescent="0.35">
      <c r="A226" s="1">
        <v>1</v>
      </c>
      <c r="B226" t="s">
        <v>273</v>
      </c>
      <c r="D226" s="1" t="s">
        <v>120</v>
      </c>
      <c r="E226" s="1">
        <v>15</v>
      </c>
      <c r="F226" s="1">
        <v>29</v>
      </c>
      <c r="G226" s="1">
        <v>26</v>
      </c>
      <c r="H226" s="1">
        <v>9</v>
      </c>
      <c r="I226" s="1">
        <v>0.34599999999999997</v>
      </c>
      <c r="J226" s="1">
        <v>7</v>
      </c>
      <c r="K226" s="1">
        <v>7</v>
      </c>
      <c r="L226" s="1">
        <v>2</v>
      </c>
      <c r="M226" s="1">
        <v>0</v>
      </c>
      <c r="N226" s="1">
        <v>0</v>
      </c>
      <c r="O226" s="1">
        <v>6</v>
      </c>
      <c r="P226" s="1">
        <v>5</v>
      </c>
      <c r="Q226" s="1">
        <v>0</v>
      </c>
      <c r="R226" s="1">
        <v>1</v>
      </c>
      <c r="S226" s="1">
        <v>0</v>
      </c>
      <c r="T226" s="1">
        <v>2</v>
      </c>
      <c r="U226" s="1">
        <v>0</v>
      </c>
      <c r="V226" s="1">
        <v>1</v>
      </c>
      <c r="W226" s="1">
        <v>11</v>
      </c>
      <c r="X226" s="1">
        <v>0</v>
      </c>
      <c r="Y226" s="1">
        <v>0</v>
      </c>
      <c r="Z226" s="1">
        <v>0.42299999999999999</v>
      </c>
      <c r="AA226" s="1">
        <v>0.80200000000000005</v>
      </c>
      <c r="AB226" s="2">
        <v>0.37930999999999998</v>
      </c>
    </row>
    <row r="227" spans="1:28" x14ac:dyDescent="0.35">
      <c r="A227" s="1">
        <v>2</v>
      </c>
      <c r="B227" t="s">
        <v>289</v>
      </c>
      <c r="D227" s="1" t="s">
        <v>33</v>
      </c>
      <c r="E227" s="1">
        <v>8</v>
      </c>
      <c r="F227" s="1">
        <v>28</v>
      </c>
      <c r="G227" s="1">
        <v>27</v>
      </c>
      <c r="H227" s="1">
        <v>9</v>
      </c>
      <c r="I227" s="1">
        <v>0.33300000000000002</v>
      </c>
      <c r="J227" s="1">
        <v>7</v>
      </c>
      <c r="K227" s="1">
        <v>7</v>
      </c>
      <c r="L227" s="1">
        <v>2</v>
      </c>
      <c r="M227" s="1">
        <v>0</v>
      </c>
      <c r="N227" s="1">
        <v>0</v>
      </c>
      <c r="O227" s="1">
        <v>2</v>
      </c>
      <c r="P227" s="1">
        <v>4</v>
      </c>
      <c r="Q227" s="1">
        <v>0</v>
      </c>
      <c r="R227" s="1">
        <v>2</v>
      </c>
      <c r="S227" s="1">
        <v>1</v>
      </c>
      <c r="T227" s="1">
        <v>0</v>
      </c>
      <c r="U227" s="1">
        <v>0</v>
      </c>
      <c r="V227" s="1">
        <v>0</v>
      </c>
      <c r="W227" s="1">
        <v>11</v>
      </c>
      <c r="X227" s="1">
        <v>2</v>
      </c>
      <c r="Y227" s="1">
        <v>0</v>
      </c>
      <c r="Z227" s="1">
        <v>0.40699999999999997</v>
      </c>
      <c r="AA227" s="1">
        <v>0.76500000000000001</v>
      </c>
      <c r="AB227" s="2">
        <v>0.35714000000000001</v>
      </c>
    </row>
    <row r="228" spans="1:28" x14ac:dyDescent="0.35">
      <c r="A228" s="1">
        <v>11</v>
      </c>
      <c r="B228" t="s">
        <v>272</v>
      </c>
      <c r="D228" s="1" t="s">
        <v>9</v>
      </c>
      <c r="E228" s="1">
        <v>15</v>
      </c>
      <c r="F228" s="1">
        <v>29</v>
      </c>
      <c r="G228" s="1">
        <v>24</v>
      </c>
      <c r="H228" s="1">
        <v>8</v>
      </c>
      <c r="I228" s="1">
        <v>0.33300000000000002</v>
      </c>
      <c r="J228" s="1">
        <v>8</v>
      </c>
      <c r="K228" s="1">
        <v>6</v>
      </c>
      <c r="L228" s="1">
        <v>1</v>
      </c>
      <c r="M228" s="1">
        <v>1</v>
      </c>
      <c r="N228" s="1">
        <v>0</v>
      </c>
      <c r="O228" s="1">
        <v>6</v>
      </c>
      <c r="P228" s="1">
        <v>4</v>
      </c>
      <c r="Q228" s="1">
        <v>0</v>
      </c>
      <c r="R228" s="1">
        <v>5</v>
      </c>
      <c r="S228" s="1">
        <v>4</v>
      </c>
      <c r="T228" s="1">
        <v>1</v>
      </c>
      <c r="U228" s="1">
        <v>0</v>
      </c>
      <c r="V228" s="1">
        <v>0</v>
      </c>
      <c r="W228" s="1">
        <v>11</v>
      </c>
      <c r="X228" s="1">
        <v>1</v>
      </c>
      <c r="Y228" s="1">
        <v>0</v>
      </c>
      <c r="Z228" s="1">
        <v>0.45800000000000002</v>
      </c>
      <c r="AA228" s="1">
        <v>0.90700000000000003</v>
      </c>
      <c r="AB228" s="2">
        <v>0.44828000000000001</v>
      </c>
    </row>
    <row r="229" spans="1:28" x14ac:dyDescent="0.35">
      <c r="A229" s="1">
        <v>1</v>
      </c>
      <c r="B229" t="s">
        <v>206</v>
      </c>
      <c r="D229" s="1" t="s">
        <v>55</v>
      </c>
      <c r="E229" s="1">
        <v>12</v>
      </c>
      <c r="F229" s="1">
        <v>35</v>
      </c>
      <c r="G229" s="1">
        <v>31</v>
      </c>
      <c r="H229" s="1">
        <v>10</v>
      </c>
      <c r="I229" s="1">
        <v>0.32300000000000001</v>
      </c>
      <c r="J229" s="1">
        <v>9</v>
      </c>
      <c r="K229" s="1">
        <v>9</v>
      </c>
      <c r="L229" s="1">
        <v>1</v>
      </c>
      <c r="M229" s="1">
        <v>0</v>
      </c>
      <c r="N229" s="1">
        <v>0</v>
      </c>
      <c r="O229" s="1">
        <v>5</v>
      </c>
      <c r="P229" s="1">
        <v>5</v>
      </c>
      <c r="Q229" s="1">
        <v>0</v>
      </c>
      <c r="R229" s="1">
        <v>5</v>
      </c>
      <c r="S229" s="1">
        <v>3</v>
      </c>
      <c r="T229" s="1">
        <v>1</v>
      </c>
      <c r="U229" s="1">
        <v>0</v>
      </c>
      <c r="V229" s="1">
        <v>0</v>
      </c>
      <c r="W229" s="1">
        <v>11</v>
      </c>
      <c r="X229" s="1">
        <v>3</v>
      </c>
      <c r="Y229" s="1">
        <v>0</v>
      </c>
      <c r="Z229" s="1">
        <v>0.35499999999999998</v>
      </c>
      <c r="AA229" s="1">
        <v>0.755</v>
      </c>
      <c r="AB229" s="2">
        <v>0.4</v>
      </c>
    </row>
    <row r="230" spans="1:28" x14ac:dyDescent="0.35">
      <c r="A230" s="1">
        <v>13</v>
      </c>
      <c r="B230" t="s">
        <v>198</v>
      </c>
      <c r="D230" s="1" t="s">
        <v>102</v>
      </c>
      <c r="E230" s="1">
        <v>11</v>
      </c>
      <c r="F230" s="1">
        <v>35</v>
      </c>
      <c r="G230" s="1">
        <v>28</v>
      </c>
      <c r="H230" s="1">
        <v>9</v>
      </c>
      <c r="I230" s="1">
        <v>0.32100000000000001</v>
      </c>
      <c r="J230" s="1">
        <v>5</v>
      </c>
      <c r="K230" s="1">
        <v>7</v>
      </c>
      <c r="L230" s="1">
        <v>2</v>
      </c>
      <c r="M230" s="1">
        <v>0</v>
      </c>
      <c r="N230" s="1">
        <v>0</v>
      </c>
      <c r="O230" s="1">
        <v>3</v>
      </c>
      <c r="P230" s="1">
        <v>5</v>
      </c>
      <c r="Q230" s="1">
        <v>0</v>
      </c>
      <c r="R230" s="1">
        <v>1</v>
      </c>
      <c r="S230" s="1">
        <v>3</v>
      </c>
      <c r="T230" s="1">
        <v>3</v>
      </c>
      <c r="U230" s="1">
        <v>1</v>
      </c>
      <c r="V230" s="1">
        <v>0</v>
      </c>
      <c r="W230" s="1">
        <v>11</v>
      </c>
      <c r="X230" s="1">
        <v>0</v>
      </c>
      <c r="Y230" s="1">
        <v>0</v>
      </c>
      <c r="Z230" s="1">
        <v>0.39300000000000002</v>
      </c>
      <c r="AA230" s="1">
        <v>0.82099999999999995</v>
      </c>
      <c r="AB230" s="2">
        <v>0.42857000000000001</v>
      </c>
    </row>
    <row r="231" spans="1:28" x14ac:dyDescent="0.35">
      <c r="A231" s="1">
        <v>24</v>
      </c>
      <c r="B231" t="s">
        <v>196</v>
      </c>
      <c r="D231" s="1" t="s">
        <v>120</v>
      </c>
      <c r="E231" s="1">
        <v>12</v>
      </c>
      <c r="F231" s="1">
        <v>35</v>
      </c>
      <c r="G231" s="1">
        <v>25</v>
      </c>
      <c r="H231" s="1">
        <v>8</v>
      </c>
      <c r="I231" s="1">
        <v>0.32</v>
      </c>
      <c r="J231" s="1">
        <v>7</v>
      </c>
      <c r="K231" s="1">
        <v>6</v>
      </c>
      <c r="L231" s="1">
        <v>1</v>
      </c>
      <c r="M231" s="1">
        <v>1</v>
      </c>
      <c r="N231" s="1">
        <v>0</v>
      </c>
      <c r="O231" s="1">
        <v>6</v>
      </c>
      <c r="P231" s="1">
        <v>0</v>
      </c>
      <c r="Q231" s="1">
        <v>0</v>
      </c>
      <c r="R231" s="1">
        <v>6</v>
      </c>
      <c r="S231" s="1">
        <v>4</v>
      </c>
      <c r="T231" s="1">
        <v>6</v>
      </c>
      <c r="U231" s="1">
        <v>0</v>
      </c>
      <c r="V231" s="1">
        <v>0</v>
      </c>
      <c r="W231" s="1">
        <v>11</v>
      </c>
      <c r="X231" s="1">
        <v>0</v>
      </c>
      <c r="Y231" s="1">
        <v>0</v>
      </c>
      <c r="Z231" s="1">
        <v>0.44</v>
      </c>
      <c r="AA231" s="1">
        <v>0.95399999999999996</v>
      </c>
      <c r="AB231" s="2">
        <v>0.51429000000000002</v>
      </c>
    </row>
    <row r="232" spans="1:28" x14ac:dyDescent="0.35">
      <c r="A232" s="1">
        <v>42</v>
      </c>
      <c r="B232" t="s">
        <v>168</v>
      </c>
      <c r="D232" s="1" t="s">
        <v>68</v>
      </c>
      <c r="E232" s="1">
        <v>12</v>
      </c>
      <c r="F232" s="1">
        <v>39</v>
      </c>
      <c r="G232" s="1">
        <v>35</v>
      </c>
      <c r="H232" s="1">
        <v>11</v>
      </c>
      <c r="I232" s="1">
        <v>0.314</v>
      </c>
      <c r="J232" s="1">
        <v>7</v>
      </c>
      <c r="K232" s="1">
        <v>11</v>
      </c>
      <c r="L232" s="1">
        <v>0</v>
      </c>
      <c r="M232" s="1">
        <v>0</v>
      </c>
      <c r="N232" s="1">
        <v>0</v>
      </c>
      <c r="O232" s="1">
        <v>4</v>
      </c>
      <c r="P232" s="1">
        <v>0</v>
      </c>
      <c r="Q232" s="1">
        <v>0</v>
      </c>
      <c r="R232" s="1">
        <v>5</v>
      </c>
      <c r="S232" s="1">
        <v>3</v>
      </c>
      <c r="T232" s="1">
        <v>1</v>
      </c>
      <c r="U232" s="1">
        <v>0</v>
      </c>
      <c r="V232" s="1">
        <v>0</v>
      </c>
      <c r="W232" s="1">
        <v>11</v>
      </c>
      <c r="X232" s="1">
        <v>1</v>
      </c>
      <c r="Y232" s="1">
        <v>0</v>
      </c>
      <c r="Z232" s="1">
        <v>0.314</v>
      </c>
      <c r="AA232" s="1">
        <v>0.69899999999999995</v>
      </c>
      <c r="AB232" s="2">
        <v>0.38462000000000002</v>
      </c>
    </row>
    <row r="233" spans="1:28" x14ac:dyDescent="0.35">
      <c r="A233" s="1">
        <v>2</v>
      </c>
      <c r="B233" t="s">
        <v>211</v>
      </c>
      <c r="D233" s="1" t="s">
        <v>68</v>
      </c>
      <c r="E233" s="1">
        <v>8</v>
      </c>
      <c r="F233" s="1">
        <v>34</v>
      </c>
      <c r="G233" s="1">
        <v>27</v>
      </c>
      <c r="H233" s="1">
        <v>8</v>
      </c>
      <c r="I233" s="1">
        <v>0.29599999999999999</v>
      </c>
      <c r="J233" s="1">
        <v>7</v>
      </c>
      <c r="K233" s="1">
        <v>5</v>
      </c>
      <c r="L233" s="1">
        <v>3</v>
      </c>
      <c r="M233" s="1">
        <v>0</v>
      </c>
      <c r="N233" s="1">
        <v>0</v>
      </c>
      <c r="O233" s="1">
        <v>1</v>
      </c>
      <c r="P233" s="1">
        <v>0</v>
      </c>
      <c r="Q233" s="1">
        <v>0</v>
      </c>
      <c r="R233" s="1">
        <v>3</v>
      </c>
      <c r="S233" s="1">
        <v>6</v>
      </c>
      <c r="T233" s="1">
        <v>1</v>
      </c>
      <c r="U233" s="1">
        <v>0</v>
      </c>
      <c r="V233" s="1">
        <v>0</v>
      </c>
      <c r="W233" s="1">
        <v>11</v>
      </c>
      <c r="X233" s="1">
        <v>1</v>
      </c>
      <c r="Y233" s="1">
        <v>0</v>
      </c>
      <c r="Z233" s="1">
        <v>0.40699999999999997</v>
      </c>
      <c r="AA233" s="1">
        <v>0.84899999999999998</v>
      </c>
      <c r="AB233" s="2">
        <v>0.44118000000000002</v>
      </c>
    </row>
    <row r="234" spans="1:28" x14ac:dyDescent="0.35">
      <c r="A234" s="1">
        <v>47</v>
      </c>
      <c r="B234" t="s">
        <v>239</v>
      </c>
      <c r="D234" s="1" t="s">
        <v>42</v>
      </c>
      <c r="E234" s="1">
        <v>10</v>
      </c>
      <c r="F234" s="1">
        <v>32</v>
      </c>
      <c r="G234" s="1">
        <v>28</v>
      </c>
      <c r="H234" s="1">
        <v>8</v>
      </c>
      <c r="I234" s="1">
        <v>0.28599999999999998</v>
      </c>
      <c r="J234" s="1">
        <v>6</v>
      </c>
      <c r="K234" s="1">
        <v>6</v>
      </c>
      <c r="L234" s="1">
        <v>1</v>
      </c>
      <c r="M234" s="1">
        <v>1</v>
      </c>
      <c r="N234" s="1">
        <v>0</v>
      </c>
      <c r="O234" s="1">
        <v>1</v>
      </c>
      <c r="P234" s="1">
        <v>2</v>
      </c>
      <c r="Q234" s="1">
        <v>0</v>
      </c>
      <c r="R234" s="1">
        <v>6</v>
      </c>
      <c r="S234" s="1">
        <v>3</v>
      </c>
      <c r="T234" s="1">
        <v>1</v>
      </c>
      <c r="U234" s="1">
        <v>0</v>
      </c>
      <c r="V234" s="1">
        <v>0</v>
      </c>
      <c r="W234" s="1">
        <v>11</v>
      </c>
      <c r="X234" s="1">
        <v>1</v>
      </c>
      <c r="Y234" s="1">
        <v>1</v>
      </c>
      <c r="Z234" s="1">
        <v>0.39300000000000002</v>
      </c>
      <c r="AA234" s="1">
        <v>0.76800000000000002</v>
      </c>
      <c r="AB234" s="2">
        <v>0.375</v>
      </c>
    </row>
    <row r="235" spans="1:28" x14ac:dyDescent="0.35">
      <c r="A235" s="1">
        <v>10</v>
      </c>
      <c r="B235" t="s">
        <v>119</v>
      </c>
      <c r="D235" s="1" t="s">
        <v>120</v>
      </c>
      <c r="E235" s="1">
        <v>16</v>
      </c>
      <c r="F235" s="1">
        <v>44</v>
      </c>
      <c r="G235" s="1">
        <v>39</v>
      </c>
      <c r="H235" s="1">
        <v>11</v>
      </c>
      <c r="I235" s="1">
        <v>0.28199999999999997</v>
      </c>
      <c r="J235" s="1">
        <v>9</v>
      </c>
      <c r="K235" s="1">
        <v>11</v>
      </c>
      <c r="L235" s="1">
        <v>0</v>
      </c>
      <c r="M235" s="1">
        <v>0</v>
      </c>
      <c r="N235" s="1">
        <v>0</v>
      </c>
      <c r="O235" s="1">
        <v>4</v>
      </c>
      <c r="P235" s="1">
        <v>5</v>
      </c>
      <c r="Q235" s="1">
        <v>0</v>
      </c>
      <c r="R235" s="1">
        <v>6</v>
      </c>
      <c r="S235" s="1">
        <v>5</v>
      </c>
      <c r="T235" s="1">
        <v>0</v>
      </c>
      <c r="U235" s="1">
        <v>0</v>
      </c>
      <c r="V235" s="1">
        <v>0</v>
      </c>
      <c r="W235" s="1">
        <v>11</v>
      </c>
      <c r="X235" s="1">
        <v>0</v>
      </c>
      <c r="Y235" s="1">
        <v>0</v>
      </c>
      <c r="Z235" s="1">
        <v>0.28199999999999997</v>
      </c>
      <c r="AA235" s="1">
        <v>0.64600000000000002</v>
      </c>
      <c r="AB235" s="2">
        <v>0.36364000000000002</v>
      </c>
    </row>
    <row r="236" spans="1:28" x14ac:dyDescent="0.35">
      <c r="A236" s="1">
        <v>3</v>
      </c>
      <c r="B236" t="s">
        <v>225</v>
      </c>
      <c r="D236" s="1" t="s">
        <v>68</v>
      </c>
      <c r="E236" s="1">
        <v>9</v>
      </c>
      <c r="F236" s="1">
        <v>34</v>
      </c>
      <c r="G236" s="1">
        <v>32</v>
      </c>
      <c r="H236" s="1">
        <v>9</v>
      </c>
      <c r="I236" s="1">
        <v>0.28100000000000003</v>
      </c>
      <c r="J236" s="1">
        <v>6</v>
      </c>
      <c r="K236" s="1">
        <v>7</v>
      </c>
      <c r="L236" s="1">
        <v>2</v>
      </c>
      <c r="M236" s="1">
        <v>0</v>
      </c>
      <c r="N236" s="1">
        <v>0</v>
      </c>
      <c r="O236" s="1">
        <v>4</v>
      </c>
      <c r="P236" s="1">
        <v>1</v>
      </c>
      <c r="Q236" s="1">
        <v>0</v>
      </c>
      <c r="R236" s="1">
        <v>2</v>
      </c>
      <c r="S236" s="1">
        <v>1</v>
      </c>
      <c r="T236" s="1">
        <v>0</v>
      </c>
      <c r="U236" s="1">
        <v>0</v>
      </c>
      <c r="V236" s="1">
        <v>1</v>
      </c>
      <c r="W236" s="1">
        <v>11</v>
      </c>
      <c r="X236" s="1">
        <v>2</v>
      </c>
      <c r="Y236" s="1">
        <v>0</v>
      </c>
      <c r="Z236" s="1">
        <v>0.34399999999999997</v>
      </c>
      <c r="AA236" s="2">
        <v>0.63800000000000001</v>
      </c>
      <c r="AB236" s="2">
        <v>0.29411999999999999</v>
      </c>
    </row>
    <row r="237" spans="1:28" x14ac:dyDescent="0.35">
      <c r="A237" s="1">
        <v>11</v>
      </c>
      <c r="B237" t="s">
        <v>113</v>
      </c>
      <c r="D237" s="1" t="s">
        <v>31</v>
      </c>
      <c r="E237" s="1">
        <v>16</v>
      </c>
      <c r="F237" s="1">
        <v>45</v>
      </c>
      <c r="G237" s="1">
        <v>40</v>
      </c>
      <c r="H237" s="1">
        <v>11</v>
      </c>
      <c r="I237" s="1">
        <v>0.27500000000000002</v>
      </c>
      <c r="J237" s="1">
        <v>3</v>
      </c>
      <c r="K237" s="1">
        <v>11</v>
      </c>
      <c r="L237" s="1">
        <v>0</v>
      </c>
      <c r="M237" s="1">
        <v>0</v>
      </c>
      <c r="N237" s="1">
        <v>0</v>
      </c>
      <c r="O237" s="1">
        <v>11</v>
      </c>
      <c r="P237" s="1">
        <v>0</v>
      </c>
      <c r="Q237" s="1">
        <v>0</v>
      </c>
      <c r="R237" s="1">
        <v>5</v>
      </c>
      <c r="S237" s="1">
        <v>5</v>
      </c>
      <c r="T237" s="1">
        <v>0</v>
      </c>
      <c r="U237" s="1">
        <v>0</v>
      </c>
      <c r="V237" s="1">
        <v>0</v>
      </c>
      <c r="W237" s="1">
        <v>11</v>
      </c>
      <c r="X237" s="1">
        <v>2</v>
      </c>
      <c r="Y237" s="1">
        <v>0</v>
      </c>
      <c r="Z237" s="1">
        <v>0.27500000000000002</v>
      </c>
      <c r="AA237" s="1">
        <v>0.63100000000000001</v>
      </c>
      <c r="AB237" s="2">
        <v>0.35555999999999999</v>
      </c>
    </row>
    <row r="238" spans="1:28" x14ac:dyDescent="0.35">
      <c r="A238" s="1">
        <v>23</v>
      </c>
      <c r="B238" t="s">
        <v>127</v>
      </c>
      <c r="D238" s="1" t="s">
        <v>3</v>
      </c>
      <c r="E238" s="1">
        <v>14</v>
      </c>
      <c r="F238" s="1">
        <v>44</v>
      </c>
      <c r="G238" s="1">
        <v>37</v>
      </c>
      <c r="H238" s="1">
        <v>10</v>
      </c>
      <c r="I238" s="1">
        <v>0.27</v>
      </c>
      <c r="J238" s="1">
        <v>11</v>
      </c>
      <c r="K238" s="1">
        <v>9</v>
      </c>
      <c r="L238" s="1">
        <v>1</v>
      </c>
      <c r="M238" s="1">
        <v>0</v>
      </c>
      <c r="N238" s="1">
        <v>0</v>
      </c>
      <c r="O238" s="1">
        <v>2</v>
      </c>
      <c r="P238" s="1">
        <v>9</v>
      </c>
      <c r="Q238" s="1">
        <v>0</v>
      </c>
      <c r="R238" s="1">
        <v>5</v>
      </c>
      <c r="S238" s="1">
        <v>3</v>
      </c>
      <c r="T238" s="1">
        <v>4</v>
      </c>
      <c r="U238" s="1">
        <v>0</v>
      </c>
      <c r="V238" s="1">
        <v>0</v>
      </c>
      <c r="W238" s="1">
        <v>11</v>
      </c>
      <c r="X238" s="1">
        <v>3</v>
      </c>
      <c r="Y238" s="1">
        <v>0</v>
      </c>
      <c r="Z238" s="1">
        <v>0.29699999999999999</v>
      </c>
      <c r="AA238" s="1">
        <v>0.68400000000000005</v>
      </c>
      <c r="AB238" s="2">
        <v>0.38635999999999998</v>
      </c>
    </row>
    <row r="239" spans="1:28" x14ac:dyDescent="0.35">
      <c r="A239" s="1">
        <v>10</v>
      </c>
      <c r="B239" t="s">
        <v>90</v>
      </c>
      <c r="D239" s="1" t="s">
        <v>37</v>
      </c>
      <c r="E239" s="1">
        <v>17</v>
      </c>
      <c r="F239" s="1">
        <v>47</v>
      </c>
      <c r="G239" s="1">
        <v>42</v>
      </c>
      <c r="H239" s="1">
        <v>11</v>
      </c>
      <c r="I239" s="1">
        <v>0.26200000000000001</v>
      </c>
      <c r="J239" s="1">
        <v>7</v>
      </c>
      <c r="K239" s="1">
        <v>11</v>
      </c>
      <c r="L239" s="1">
        <v>0</v>
      </c>
      <c r="M239" s="1">
        <v>0</v>
      </c>
      <c r="N239" s="1">
        <v>0</v>
      </c>
      <c r="O239" s="1">
        <v>10</v>
      </c>
      <c r="P239" s="1">
        <v>0</v>
      </c>
      <c r="Q239" s="1">
        <v>0</v>
      </c>
      <c r="R239" s="1">
        <v>2</v>
      </c>
      <c r="S239" s="1">
        <v>4</v>
      </c>
      <c r="T239" s="1">
        <v>0</v>
      </c>
      <c r="U239" s="1">
        <v>0</v>
      </c>
      <c r="V239" s="1">
        <v>1</v>
      </c>
      <c r="W239" s="1">
        <v>11</v>
      </c>
      <c r="X239" s="1">
        <v>0</v>
      </c>
      <c r="Y239" s="1">
        <v>0</v>
      </c>
      <c r="Z239" s="1">
        <v>0.26200000000000001</v>
      </c>
      <c r="AA239" s="1">
        <v>0.58099999999999996</v>
      </c>
      <c r="AB239" s="2">
        <v>0.31914999999999999</v>
      </c>
    </row>
    <row r="240" spans="1:28" x14ac:dyDescent="0.35">
      <c r="A240" s="1">
        <v>1</v>
      </c>
      <c r="B240" t="s">
        <v>361</v>
      </c>
      <c r="D240" s="1" t="s">
        <v>102</v>
      </c>
      <c r="E240" s="1">
        <v>13</v>
      </c>
      <c r="F240" s="1">
        <v>23</v>
      </c>
      <c r="G240" s="1">
        <v>20</v>
      </c>
      <c r="H240" s="1">
        <v>5</v>
      </c>
      <c r="I240" s="1">
        <v>0.25</v>
      </c>
      <c r="J240" s="1">
        <v>4</v>
      </c>
      <c r="K240" s="1">
        <v>1</v>
      </c>
      <c r="L240" s="1">
        <v>3</v>
      </c>
      <c r="M240" s="1">
        <v>0</v>
      </c>
      <c r="N240" s="1">
        <v>1</v>
      </c>
      <c r="O240" s="1">
        <v>7</v>
      </c>
      <c r="P240" s="1">
        <v>5</v>
      </c>
      <c r="Q240" s="1">
        <v>0</v>
      </c>
      <c r="R240" s="1">
        <v>9</v>
      </c>
      <c r="S240" s="1">
        <v>2</v>
      </c>
      <c r="T240" s="1">
        <v>1</v>
      </c>
      <c r="U240" s="1">
        <v>0</v>
      </c>
      <c r="V240" s="1">
        <v>0</v>
      </c>
      <c r="W240" s="1">
        <v>11</v>
      </c>
      <c r="X240" s="1">
        <v>0</v>
      </c>
      <c r="Y240" s="1">
        <v>0</v>
      </c>
      <c r="Z240" s="1">
        <v>0.55000000000000004</v>
      </c>
      <c r="AA240" s="2">
        <v>0.89800000000000002</v>
      </c>
      <c r="AB240" s="2">
        <v>0.34782999999999997</v>
      </c>
    </row>
    <row r="241" spans="1:28" x14ac:dyDescent="0.35">
      <c r="B241" t="s">
        <v>744</v>
      </c>
      <c r="C241" s="3"/>
      <c r="D241" s="1" t="s">
        <v>5</v>
      </c>
      <c r="E241" s="1">
        <v>14</v>
      </c>
      <c r="F241" s="1">
        <v>53</v>
      </c>
      <c r="G241" s="1">
        <v>45</v>
      </c>
      <c r="H241" s="1">
        <v>11</v>
      </c>
      <c r="I241" s="1">
        <v>0.24399999999999999</v>
      </c>
      <c r="J241" s="1">
        <v>7</v>
      </c>
      <c r="K241" s="1">
        <v>11</v>
      </c>
      <c r="L241" s="1">
        <v>0</v>
      </c>
      <c r="M241" s="1">
        <v>0</v>
      </c>
      <c r="N241" s="1">
        <v>0</v>
      </c>
      <c r="O241" s="1">
        <v>1</v>
      </c>
      <c r="P241" s="1">
        <v>0</v>
      </c>
      <c r="Q241" s="1">
        <v>0</v>
      </c>
      <c r="R241" s="1">
        <v>3</v>
      </c>
      <c r="S241" s="1">
        <v>2</v>
      </c>
      <c r="T241" s="1">
        <v>5</v>
      </c>
      <c r="U241" s="1">
        <v>1</v>
      </c>
      <c r="V241" s="1">
        <v>0</v>
      </c>
      <c r="W241" s="1">
        <v>11</v>
      </c>
      <c r="X241" s="1">
        <v>3</v>
      </c>
      <c r="Y241" s="1">
        <v>0</v>
      </c>
      <c r="Z241" s="1">
        <v>0.24399999999999999</v>
      </c>
      <c r="AA241" s="1">
        <v>0.58399999999999996</v>
      </c>
      <c r="AB241" s="2">
        <v>0.33961999999999998</v>
      </c>
    </row>
    <row r="242" spans="1:28" x14ac:dyDescent="0.35">
      <c r="A242" s="1">
        <v>27</v>
      </c>
      <c r="B242" t="s">
        <v>181</v>
      </c>
      <c r="D242" s="1" t="s">
        <v>122</v>
      </c>
      <c r="E242" s="1">
        <v>16</v>
      </c>
      <c r="F242" s="1">
        <v>38</v>
      </c>
      <c r="G242" s="1">
        <v>34</v>
      </c>
      <c r="H242" s="1">
        <v>8</v>
      </c>
      <c r="I242" s="1">
        <v>0.23499999999999999</v>
      </c>
      <c r="J242" s="1">
        <v>2</v>
      </c>
      <c r="K242" s="1">
        <v>7</v>
      </c>
      <c r="L242" s="1">
        <v>0</v>
      </c>
      <c r="M242" s="1">
        <v>0</v>
      </c>
      <c r="N242" s="1">
        <v>1</v>
      </c>
      <c r="O242" s="1">
        <v>6</v>
      </c>
      <c r="P242" s="1">
        <v>0</v>
      </c>
      <c r="Q242" s="1">
        <v>0</v>
      </c>
      <c r="R242" s="1">
        <v>3</v>
      </c>
      <c r="S242" s="1">
        <v>2</v>
      </c>
      <c r="T242" s="1">
        <v>0</v>
      </c>
      <c r="U242" s="1">
        <v>0</v>
      </c>
      <c r="V242" s="1">
        <v>2</v>
      </c>
      <c r="W242" s="1">
        <v>11</v>
      </c>
      <c r="X242" s="1">
        <v>0</v>
      </c>
      <c r="Y242" s="1">
        <v>0</v>
      </c>
      <c r="Z242" s="1">
        <v>0.32400000000000001</v>
      </c>
      <c r="AA242" s="1">
        <v>0.58699999999999997</v>
      </c>
      <c r="AB242" s="2">
        <v>0.26316000000000001</v>
      </c>
    </row>
    <row r="243" spans="1:28" x14ac:dyDescent="0.35">
      <c r="A243" s="1">
        <v>21</v>
      </c>
      <c r="B243" t="s">
        <v>224</v>
      </c>
      <c r="D243" s="1" t="s">
        <v>3</v>
      </c>
      <c r="E243" s="1">
        <v>10</v>
      </c>
      <c r="F243" s="1">
        <v>34</v>
      </c>
      <c r="G243" s="1">
        <v>31</v>
      </c>
      <c r="H243" s="1">
        <v>7</v>
      </c>
      <c r="I243" s="1">
        <v>0.22600000000000001</v>
      </c>
      <c r="J243" s="1">
        <v>9</v>
      </c>
      <c r="K243" s="1">
        <v>5</v>
      </c>
      <c r="L243" s="1">
        <v>1</v>
      </c>
      <c r="M243" s="1">
        <v>0</v>
      </c>
      <c r="N243" s="1">
        <v>1</v>
      </c>
      <c r="O243" s="1">
        <v>10</v>
      </c>
      <c r="P243" s="1">
        <v>1</v>
      </c>
      <c r="Q243" s="1">
        <v>0</v>
      </c>
      <c r="R243" s="1">
        <v>3</v>
      </c>
      <c r="S243" s="1">
        <v>3</v>
      </c>
      <c r="T243" s="1">
        <v>0</v>
      </c>
      <c r="U243" s="1">
        <v>0</v>
      </c>
      <c r="V243" s="1">
        <v>0</v>
      </c>
      <c r="W243" s="1">
        <v>11</v>
      </c>
      <c r="X243" s="1">
        <v>2</v>
      </c>
      <c r="Y243" s="1">
        <v>0</v>
      </c>
      <c r="Z243" s="1">
        <v>0.35499999999999998</v>
      </c>
      <c r="AA243" s="1">
        <v>0.64900000000000002</v>
      </c>
      <c r="AB243" s="2">
        <v>0.29411999999999999</v>
      </c>
    </row>
    <row r="244" spans="1:28" x14ac:dyDescent="0.35">
      <c r="A244" s="1">
        <v>57</v>
      </c>
      <c r="B244" t="s">
        <v>738</v>
      </c>
      <c r="D244" s="1" t="s">
        <v>55</v>
      </c>
      <c r="E244" s="1">
        <v>17</v>
      </c>
      <c r="F244" s="1">
        <v>57</v>
      </c>
      <c r="G244" s="1">
        <v>45</v>
      </c>
      <c r="H244" s="1">
        <v>10</v>
      </c>
      <c r="I244" s="19">
        <v>0.222</v>
      </c>
      <c r="J244" s="1">
        <v>8</v>
      </c>
      <c r="K244" s="1">
        <v>9</v>
      </c>
      <c r="L244" s="1">
        <v>1</v>
      </c>
      <c r="M244" s="1">
        <v>0</v>
      </c>
      <c r="N244" s="1">
        <v>0</v>
      </c>
      <c r="O244" s="1">
        <v>6</v>
      </c>
      <c r="P244" s="1">
        <v>4</v>
      </c>
      <c r="Q244" s="1">
        <v>2</v>
      </c>
      <c r="R244" s="1">
        <v>10</v>
      </c>
      <c r="S244" s="1">
        <v>10</v>
      </c>
      <c r="T244" s="1">
        <v>1</v>
      </c>
      <c r="U244" s="1">
        <v>0</v>
      </c>
      <c r="V244" s="1">
        <v>1</v>
      </c>
      <c r="W244" s="1">
        <v>11</v>
      </c>
      <c r="X244" s="1">
        <v>2</v>
      </c>
      <c r="Y244" s="1">
        <v>1</v>
      </c>
      <c r="Z244" s="1">
        <v>0.24399999999999999</v>
      </c>
      <c r="AA244" s="1">
        <v>0.61299999999999999</v>
      </c>
      <c r="AB244" s="2">
        <v>0.36842000000000003</v>
      </c>
    </row>
    <row r="245" spans="1:28" x14ac:dyDescent="0.35">
      <c r="A245" s="1">
        <v>12</v>
      </c>
      <c r="B245" t="s">
        <v>427</v>
      </c>
      <c r="D245" s="1" t="s">
        <v>135</v>
      </c>
      <c r="E245" s="1">
        <v>6</v>
      </c>
      <c r="F245" s="1">
        <v>18</v>
      </c>
      <c r="G245" s="1">
        <v>14</v>
      </c>
      <c r="H245" s="1">
        <v>8</v>
      </c>
      <c r="I245" s="1">
        <v>0.57099999999999995</v>
      </c>
      <c r="J245" s="1">
        <v>3</v>
      </c>
      <c r="K245" s="1">
        <v>6</v>
      </c>
      <c r="L245" s="1">
        <v>2</v>
      </c>
      <c r="M245" s="1">
        <v>0</v>
      </c>
      <c r="N245" s="1">
        <v>0</v>
      </c>
      <c r="O245" s="1">
        <v>4</v>
      </c>
      <c r="P245" s="1">
        <v>2</v>
      </c>
      <c r="Q245" s="1">
        <v>0</v>
      </c>
      <c r="R245" s="1">
        <v>0</v>
      </c>
      <c r="S245" s="1">
        <v>4</v>
      </c>
      <c r="T245" s="1">
        <v>0</v>
      </c>
      <c r="U245" s="1">
        <v>0</v>
      </c>
      <c r="V245" s="1">
        <v>0</v>
      </c>
      <c r="W245" s="1">
        <v>10</v>
      </c>
      <c r="X245" s="1">
        <v>0</v>
      </c>
      <c r="Y245" s="1">
        <v>0</v>
      </c>
      <c r="Z245" s="1">
        <v>0.71399999999999997</v>
      </c>
      <c r="AA245" s="1">
        <v>1.381</v>
      </c>
      <c r="AB245" s="2">
        <v>0.66666999999999998</v>
      </c>
    </row>
    <row r="246" spans="1:28" x14ac:dyDescent="0.35">
      <c r="A246" s="1">
        <v>15</v>
      </c>
      <c r="B246" t="s">
        <v>428</v>
      </c>
      <c r="D246" s="1" t="s">
        <v>972</v>
      </c>
      <c r="E246" s="1">
        <v>6</v>
      </c>
      <c r="F246" s="1">
        <v>18</v>
      </c>
      <c r="G246" s="1">
        <v>17</v>
      </c>
      <c r="H246" s="1">
        <v>8</v>
      </c>
      <c r="I246" s="1">
        <v>0.47099999999999997</v>
      </c>
      <c r="J246" s="1">
        <v>3</v>
      </c>
      <c r="K246" s="1">
        <v>6</v>
      </c>
      <c r="L246" s="1">
        <v>2</v>
      </c>
      <c r="M246" s="1">
        <v>0</v>
      </c>
      <c r="N246" s="1">
        <v>0</v>
      </c>
      <c r="O246" s="1">
        <v>3</v>
      </c>
      <c r="P246" s="1">
        <v>3</v>
      </c>
      <c r="Q246" s="1">
        <v>0</v>
      </c>
      <c r="R246" s="1">
        <v>3</v>
      </c>
      <c r="S246" s="1">
        <v>1</v>
      </c>
      <c r="T246" s="1">
        <v>0</v>
      </c>
      <c r="U246" s="1">
        <v>0</v>
      </c>
      <c r="V246" s="1">
        <v>0</v>
      </c>
      <c r="W246" s="1">
        <v>10</v>
      </c>
      <c r="X246" s="1">
        <v>0</v>
      </c>
      <c r="Y246" s="1">
        <v>0</v>
      </c>
      <c r="Z246" s="1">
        <v>0.58799999999999997</v>
      </c>
      <c r="AA246" s="1">
        <v>1.0880000000000001</v>
      </c>
      <c r="AB246" s="2">
        <v>0.5</v>
      </c>
    </row>
    <row r="247" spans="1:28" x14ac:dyDescent="0.35">
      <c r="A247" s="1">
        <v>99</v>
      </c>
      <c r="B247" t="s">
        <v>388</v>
      </c>
      <c r="D247" s="1" t="s">
        <v>1</v>
      </c>
      <c r="E247" s="1">
        <v>7</v>
      </c>
      <c r="F247" s="1">
        <v>20</v>
      </c>
      <c r="G247" s="1">
        <v>20</v>
      </c>
      <c r="H247" s="1">
        <v>9</v>
      </c>
      <c r="I247" s="1">
        <v>0.45</v>
      </c>
      <c r="J247" s="1">
        <v>6</v>
      </c>
      <c r="K247" s="1">
        <v>8</v>
      </c>
      <c r="L247" s="1">
        <v>1</v>
      </c>
      <c r="M247" s="1">
        <v>0</v>
      </c>
      <c r="N247" s="1">
        <v>0</v>
      </c>
      <c r="O247" s="1">
        <v>5</v>
      </c>
      <c r="P247" s="1">
        <v>0</v>
      </c>
      <c r="Q247" s="1">
        <v>0</v>
      </c>
      <c r="R247" s="1">
        <v>1</v>
      </c>
      <c r="S247" s="1">
        <v>0</v>
      </c>
      <c r="T247" s="1">
        <v>0</v>
      </c>
      <c r="U247" s="1">
        <v>0</v>
      </c>
      <c r="V247" s="1">
        <v>0</v>
      </c>
      <c r="W247" s="1">
        <v>10</v>
      </c>
      <c r="X247" s="1">
        <v>1</v>
      </c>
      <c r="Y247" s="1">
        <v>0</v>
      </c>
      <c r="Z247" s="1">
        <v>0.5</v>
      </c>
      <c r="AA247" s="1">
        <v>0.95</v>
      </c>
      <c r="AB247" s="2">
        <v>0.45</v>
      </c>
    </row>
    <row r="248" spans="1:28" x14ac:dyDescent="0.35">
      <c r="A248" s="1">
        <v>30</v>
      </c>
      <c r="B248" t="s">
        <v>331</v>
      </c>
      <c r="D248" s="1" t="s">
        <v>11</v>
      </c>
      <c r="E248" s="1">
        <v>8</v>
      </c>
      <c r="F248" s="1">
        <v>25</v>
      </c>
      <c r="G248" s="1">
        <v>20</v>
      </c>
      <c r="H248" s="1">
        <v>8</v>
      </c>
      <c r="I248" s="1">
        <v>0.4</v>
      </c>
      <c r="J248" s="1">
        <v>4</v>
      </c>
      <c r="K248" s="1">
        <v>6</v>
      </c>
      <c r="L248" s="1">
        <v>2</v>
      </c>
      <c r="M248" s="1">
        <v>0</v>
      </c>
      <c r="N248" s="1">
        <v>0</v>
      </c>
      <c r="O248" s="1">
        <v>6</v>
      </c>
      <c r="P248" s="1">
        <v>1</v>
      </c>
      <c r="Q248" s="1">
        <v>0</v>
      </c>
      <c r="R248" s="1">
        <v>2</v>
      </c>
      <c r="S248" s="1">
        <v>3</v>
      </c>
      <c r="T248" s="1">
        <v>1</v>
      </c>
      <c r="U248" s="1">
        <v>0</v>
      </c>
      <c r="V248" s="1">
        <v>1</v>
      </c>
      <c r="W248" s="1">
        <v>10</v>
      </c>
      <c r="X248" s="1">
        <v>0</v>
      </c>
      <c r="Y248" s="1">
        <v>0</v>
      </c>
      <c r="Z248" s="1">
        <v>0.5</v>
      </c>
      <c r="AA248" s="1">
        <v>0.98</v>
      </c>
      <c r="AB248" s="2">
        <v>0.48</v>
      </c>
    </row>
    <row r="249" spans="1:28" x14ac:dyDescent="0.35">
      <c r="A249" s="1">
        <v>11</v>
      </c>
      <c r="B249" t="s">
        <v>431</v>
      </c>
      <c r="D249" s="1" t="s">
        <v>133</v>
      </c>
      <c r="E249" s="1">
        <v>6</v>
      </c>
      <c r="F249" s="1">
        <v>18</v>
      </c>
      <c r="G249" s="1">
        <v>17</v>
      </c>
      <c r="H249" s="1">
        <v>6</v>
      </c>
      <c r="I249" s="1">
        <v>0.35299999999999998</v>
      </c>
      <c r="J249" s="1">
        <v>7</v>
      </c>
      <c r="K249" s="1">
        <v>2</v>
      </c>
      <c r="L249" s="1">
        <v>4</v>
      </c>
      <c r="M249" s="1">
        <v>0</v>
      </c>
      <c r="N249" s="1">
        <v>0</v>
      </c>
      <c r="O249" s="1">
        <v>2</v>
      </c>
      <c r="P249" s="1">
        <v>0</v>
      </c>
      <c r="Q249" s="1">
        <v>0</v>
      </c>
      <c r="R249" s="1">
        <v>1</v>
      </c>
      <c r="S249" s="1">
        <v>1</v>
      </c>
      <c r="T249" s="1">
        <v>0</v>
      </c>
      <c r="U249" s="1">
        <v>0</v>
      </c>
      <c r="V249" s="1">
        <v>0</v>
      </c>
      <c r="W249" s="1">
        <v>10</v>
      </c>
      <c r="X249" s="1">
        <v>0</v>
      </c>
      <c r="Y249" s="1">
        <v>0</v>
      </c>
      <c r="Z249" s="1">
        <v>0.58799999999999997</v>
      </c>
      <c r="AA249" s="1">
        <v>0.97699999999999998</v>
      </c>
      <c r="AB249" s="2">
        <v>0.38889000000000001</v>
      </c>
    </row>
    <row r="250" spans="1:28" x14ac:dyDescent="0.35">
      <c r="A250" s="1">
        <v>8</v>
      </c>
      <c r="B250" t="s">
        <v>263</v>
      </c>
      <c r="D250" s="1" t="s">
        <v>37</v>
      </c>
      <c r="E250" s="1">
        <v>14</v>
      </c>
      <c r="F250" s="1">
        <v>30</v>
      </c>
      <c r="G250" s="1">
        <v>26</v>
      </c>
      <c r="H250" s="1">
        <v>9</v>
      </c>
      <c r="I250" s="1">
        <v>0.34599999999999997</v>
      </c>
      <c r="J250" s="1">
        <v>4</v>
      </c>
      <c r="K250" s="1">
        <v>8</v>
      </c>
      <c r="L250" s="1">
        <v>1</v>
      </c>
      <c r="M250" s="1">
        <v>0</v>
      </c>
      <c r="N250" s="1">
        <v>0</v>
      </c>
      <c r="O250" s="1">
        <v>3</v>
      </c>
      <c r="P250" s="1">
        <v>0</v>
      </c>
      <c r="Q250" s="1">
        <v>0</v>
      </c>
      <c r="R250" s="1">
        <v>3</v>
      </c>
      <c r="S250" s="1">
        <v>4</v>
      </c>
      <c r="T250" s="1">
        <v>0</v>
      </c>
      <c r="U250" s="1">
        <v>0</v>
      </c>
      <c r="V250" s="1">
        <v>0</v>
      </c>
      <c r="W250" s="1">
        <v>10</v>
      </c>
      <c r="X250" s="1">
        <v>1</v>
      </c>
      <c r="Y250" s="1">
        <v>0</v>
      </c>
      <c r="Z250" s="1">
        <v>0.38500000000000001</v>
      </c>
      <c r="AA250" s="1">
        <v>0.81799999999999995</v>
      </c>
      <c r="AB250" s="2">
        <v>0.43332999999999999</v>
      </c>
    </row>
    <row r="251" spans="1:28" x14ac:dyDescent="0.35">
      <c r="A251" s="1">
        <v>33</v>
      </c>
      <c r="B251" t="s">
        <v>254</v>
      </c>
      <c r="D251" s="1" t="s">
        <v>48</v>
      </c>
      <c r="E251" s="1">
        <v>10</v>
      </c>
      <c r="F251" s="1">
        <v>31</v>
      </c>
      <c r="G251" s="1">
        <v>29</v>
      </c>
      <c r="H251" s="1">
        <v>10</v>
      </c>
      <c r="I251" s="1">
        <v>0.34499999999999997</v>
      </c>
      <c r="J251" s="1">
        <v>3</v>
      </c>
      <c r="K251" s="1">
        <v>10</v>
      </c>
      <c r="L251" s="1">
        <v>0</v>
      </c>
      <c r="M251" s="1">
        <v>0</v>
      </c>
      <c r="N251" s="1">
        <v>0</v>
      </c>
      <c r="O251" s="1">
        <v>1</v>
      </c>
      <c r="P251" s="1">
        <v>1</v>
      </c>
      <c r="Q251" s="1">
        <v>0</v>
      </c>
      <c r="R251" s="1">
        <v>3</v>
      </c>
      <c r="S251" s="1">
        <v>2</v>
      </c>
      <c r="T251" s="1">
        <v>0</v>
      </c>
      <c r="U251" s="1">
        <v>0</v>
      </c>
      <c r="V251" s="1">
        <v>0</v>
      </c>
      <c r="W251" s="1">
        <v>10</v>
      </c>
      <c r="X251" s="1">
        <v>1</v>
      </c>
      <c r="Y251" s="1">
        <v>0</v>
      </c>
      <c r="Z251" s="1">
        <v>0.34499999999999997</v>
      </c>
      <c r="AA251" s="1">
        <v>0.73199999999999998</v>
      </c>
      <c r="AB251" s="2">
        <v>0.3871</v>
      </c>
    </row>
    <row r="252" spans="1:28" x14ac:dyDescent="0.35">
      <c r="A252" s="1">
        <v>44</v>
      </c>
      <c r="B252" t="s">
        <v>189</v>
      </c>
      <c r="D252" s="1" t="s">
        <v>42</v>
      </c>
      <c r="E252" s="1">
        <v>14</v>
      </c>
      <c r="F252" s="1">
        <v>36</v>
      </c>
      <c r="G252" s="1">
        <v>30</v>
      </c>
      <c r="H252" s="1">
        <v>10</v>
      </c>
      <c r="I252" s="1">
        <v>0.33300000000000002</v>
      </c>
      <c r="J252" s="1">
        <v>2</v>
      </c>
      <c r="K252" s="1">
        <v>10</v>
      </c>
      <c r="L252" s="1">
        <v>0</v>
      </c>
      <c r="M252" s="1">
        <v>0</v>
      </c>
      <c r="N252" s="1">
        <v>0</v>
      </c>
      <c r="O252" s="1">
        <v>2</v>
      </c>
      <c r="P252" s="1">
        <v>0</v>
      </c>
      <c r="Q252" s="1">
        <v>0</v>
      </c>
      <c r="R252" s="1">
        <v>5</v>
      </c>
      <c r="S252" s="1">
        <v>5</v>
      </c>
      <c r="T252" s="1">
        <v>1</v>
      </c>
      <c r="U252" s="1">
        <v>0</v>
      </c>
      <c r="V252" s="1">
        <v>0</v>
      </c>
      <c r="W252" s="1">
        <v>10</v>
      </c>
      <c r="X252" s="1">
        <v>0</v>
      </c>
      <c r="Y252" s="1">
        <v>0</v>
      </c>
      <c r="Z252" s="1">
        <v>0.33300000000000002</v>
      </c>
      <c r="AA252" s="1">
        <v>0.77800000000000002</v>
      </c>
      <c r="AB252" s="2">
        <v>0.44444</v>
      </c>
    </row>
    <row r="253" spans="1:28" x14ac:dyDescent="0.35">
      <c r="A253" s="1">
        <v>7</v>
      </c>
      <c r="B253" t="s">
        <v>287</v>
      </c>
      <c r="D253" s="1" t="s">
        <v>50</v>
      </c>
      <c r="E253" s="1">
        <v>9</v>
      </c>
      <c r="F253" s="1">
        <v>28</v>
      </c>
      <c r="G253" s="1">
        <v>25</v>
      </c>
      <c r="H253" s="1">
        <v>8</v>
      </c>
      <c r="I253" s="1">
        <v>0.32</v>
      </c>
      <c r="J253" s="1">
        <v>7</v>
      </c>
      <c r="K253" s="1">
        <v>6</v>
      </c>
      <c r="L253" s="1">
        <v>2</v>
      </c>
      <c r="M253" s="1">
        <v>0</v>
      </c>
      <c r="N253" s="1">
        <v>0</v>
      </c>
      <c r="O253" s="1">
        <v>5</v>
      </c>
      <c r="P253" s="1">
        <v>0</v>
      </c>
      <c r="Q253" s="1">
        <v>0</v>
      </c>
      <c r="R253" s="1">
        <v>3</v>
      </c>
      <c r="S253" s="1">
        <v>2</v>
      </c>
      <c r="T253" s="1">
        <v>0</v>
      </c>
      <c r="U253" s="1">
        <v>0</v>
      </c>
      <c r="V253" s="1">
        <v>1</v>
      </c>
      <c r="W253" s="1">
        <v>10</v>
      </c>
      <c r="X253" s="1">
        <v>0</v>
      </c>
      <c r="Y253" s="1">
        <v>0</v>
      </c>
      <c r="Z253" s="1">
        <v>0.4</v>
      </c>
      <c r="AA253" s="1">
        <v>0.75700000000000001</v>
      </c>
      <c r="AB253" s="2">
        <v>0.35714000000000001</v>
      </c>
    </row>
    <row r="254" spans="1:28" x14ac:dyDescent="0.35">
      <c r="A254" s="1">
        <v>22</v>
      </c>
      <c r="B254" t="s">
        <v>281</v>
      </c>
      <c r="D254" s="1" t="s">
        <v>39</v>
      </c>
      <c r="E254" s="1">
        <v>10</v>
      </c>
      <c r="F254" s="1">
        <v>29</v>
      </c>
      <c r="G254" s="1">
        <v>22</v>
      </c>
      <c r="H254" s="1">
        <v>7</v>
      </c>
      <c r="I254" s="1">
        <v>0.318</v>
      </c>
      <c r="J254" s="1">
        <v>9</v>
      </c>
      <c r="K254" s="1">
        <v>4</v>
      </c>
      <c r="L254" s="1">
        <v>3</v>
      </c>
      <c r="M254" s="1">
        <v>0</v>
      </c>
      <c r="N254" s="1">
        <v>0</v>
      </c>
      <c r="O254" s="1">
        <v>3</v>
      </c>
      <c r="P254" s="1">
        <v>3</v>
      </c>
      <c r="Q254" s="1">
        <v>0</v>
      </c>
      <c r="R254" s="1">
        <v>4</v>
      </c>
      <c r="S254" s="1">
        <v>5</v>
      </c>
      <c r="T254" s="1">
        <v>2</v>
      </c>
      <c r="U254" s="1">
        <v>0</v>
      </c>
      <c r="V254" s="1">
        <v>0</v>
      </c>
      <c r="W254" s="1">
        <v>10</v>
      </c>
      <c r="X254" s="1">
        <v>1</v>
      </c>
      <c r="Y254" s="1">
        <v>0</v>
      </c>
      <c r="Z254" s="1">
        <v>0.45500000000000002</v>
      </c>
      <c r="AA254" s="1">
        <v>0.93700000000000006</v>
      </c>
      <c r="AB254" s="2">
        <v>0.48276000000000002</v>
      </c>
    </row>
    <row r="255" spans="1:28" x14ac:dyDescent="0.35">
      <c r="A255" s="1">
        <v>23</v>
      </c>
      <c r="B255" t="s">
        <v>215</v>
      </c>
      <c r="D255" s="1" t="s">
        <v>1</v>
      </c>
      <c r="E255" s="1">
        <v>10</v>
      </c>
      <c r="F255" s="1">
        <v>34</v>
      </c>
      <c r="G255" s="1">
        <v>27</v>
      </c>
      <c r="H255" s="1">
        <v>8</v>
      </c>
      <c r="I255" s="1">
        <v>0.29599999999999999</v>
      </c>
      <c r="J255" s="1">
        <v>4</v>
      </c>
      <c r="K255" s="1">
        <v>6</v>
      </c>
      <c r="L255" s="1">
        <v>2</v>
      </c>
      <c r="M255" s="1">
        <v>0</v>
      </c>
      <c r="N255" s="1">
        <v>0</v>
      </c>
      <c r="O255" s="1">
        <v>7</v>
      </c>
      <c r="P255" s="1">
        <v>0</v>
      </c>
      <c r="Q255" s="1">
        <v>0</v>
      </c>
      <c r="R255" s="1">
        <v>2</v>
      </c>
      <c r="S255" s="1">
        <v>5</v>
      </c>
      <c r="T255" s="1">
        <v>0</v>
      </c>
      <c r="U255" s="1">
        <v>0</v>
      </c>
      <c r="V255" s="1">
        <v>2</v>
      </c>
      <c r="W255" s="1">
        <v>10</v>
      </c>
      <c r="X255" s="1">
        <v>1</v>
      </c>
      <c r="Y255" s="1">
        <v>1</v>
      </c>
      <c r="Z255" s="1">
        <v>0.37</v>
      </c>
      <c r="AA255" s="1">
        <v>0.753</v>
      </c>
      <c r="AB255" s="2">
        <v>0.38235000000000002</v>
      </c>
    </row>
    <row r="256" spans="1:28" x14ac:dyDescent="0.35">
      <c r="A256" s="1">
        <v>44</v>
      </c>
      <c r="B256" t="s">
        <v>286</v>
      </c>
      <c r="D256" s="1" t="s">
        <v>27</v>
      </c>
      <c r="E256" s="1">
        <v>9</v>
      </c>
      <c r="F256" s="1">
        <v>28</v>
      </c>
      <c r="G256" s="1">
        <v>27</v>
      </c>
      <c r="H256" s="1">
        <v>8</v>
      </c>
      <c r="I256" s="1">
        <v>0.29599999999999999</v>
      </c>
      <c r="J256" s="1">
        <v>2</v>
      </c>
      <c r="K256" s="1">
        <v>6</v>
      </c>
      <c r="L256" s="1">
        <v>2</v>
      </c>
      <c r="M256" s="1">
        <v>0</v>
      </c>
      <c r="N256" s="1">
        <v>0</v>
      </c>
      <c r="O256" s="1">
        <v>3</v>
      </c>
      <c r="P256" s="1">
        <v>1</v>
      </c>
      <c r="Q256" s="1">
        <v>0</v>
      </c>
      <c r="R256" s="1">
        <v>5</v>
      </c>
      <c r="S256" s="1">
        <v>1</v>
      </c>
      <c r="T256" s="1">
        <v>0</v>
      </c>
      <c r="U256" s="1">
        <v>0</v>
      </c>
      <c r="V256" s="1">
        <v>0</v>
      </c>
      <c r="W256" s="1">
        <v>10</v>
      </c>
      <c r="X256" s="1">
        <v>0</v>
      </c>
      <c r="Y256" s="1">
        <v>0</v>
      </c>
      <c r="Z256" s="1">
        <v>0.37</v>
      </c>
      <c r="AA256" s="1">
        <v>0.69199999999999995</v>
      </c>
      <c r="AB256" s="2">
        <v>0.32142999999999999</v>
      </c>
    </row>
    <row r="257" spans="1:28" x14ac:dyDescent="0.35">
      <c r="A257" s="1">
        <v>20</v>
      </c>
      <c r="B257" t="s">
        <v>253</v>
      </c>
      <c r="D257" s="1" t="s">
        <v>27</v>
      </c>
      <c r="E257" s="1">
        <v>9</v>
      </c>
      <c r="F257" s="1">
        <v>31</v>
      </c>
      <c r="G257" s="1">
        <v>24</v>
      </c>
      <c r="H257" s="1">
        <v>7</v>
      </c>
      <c r="I257" s="1">
        <v>0.29199999999999998</v>
      </c>
      <c r="J257" s="1">
        <v>7</v>
      </c>
      <c r="K257" s="1">
        <v>4</v>
      </c>
      <c r="L257" s="1">
        <v>3</v>
      </c>
      <c r="M257" s="1">
        <v>0</v>
      </c>
      <c r="N257" s="1">
        <v>0</v>
      </c>
      <c r="O257" s="1">
        <v>4</v>
      </c>
      <c r="P257" s="1">
        <v>3</v>
      </c>
      <c r="Q257" s="1">
        <v>1</v>
      </c>
      <c r="R257" s="1">
        <v>2</v>
      </c>
      <c r="S257" s="1">
        <v>4</v>
      </c>
      <c r="T257" s="1">
        <v>3</v>
      </c>
      <c r="U257" s="1">
        <v>0</v>
      </c>
      <c r="V257" s="1">
        <v>0</v>
      </c>
      <c r="W257" s="1">
        <v>10</v>
      </c>
      <c r="X257" s="1">
        <v>0</v>
      </c>
      <c r="Y257" s="1">
        <v>0</v>
      </c>
      <c r="Z257" s="1">
        <v>0.41699999999999998</v>
      </c>
      <c r="AA257" s="2">
        <v>0.86799999999999999</v>
      </c>
      <c r="AB257" s="2">
        <v>0.45161000000000001</v>
      </c>
    </row>
    <row r="258" spans="1:28" x14ac:dyDescent="0.35">
      <c r="A258" s="1">
        <v>22</v>
      </c>
      <c r="B258" t="s">
        <v>169</v>
      </c>
      <c r="D258" s="1" t="s">
        <v>50</v>
      </c>
      <c r="E258" s="1">
        <v>15</v>
      </c>
      <c r="F258" s="1">
        <v>39</v>
      </c>
      <c r="G258" s="1">
        <v>33</v>
      </c>
      <c r="H258" s="1">
        <v>9</v>
      </c>
      <c r="I258" s="1">
        <v>0.27300000000000002</v>
      </c>
      <c r="J258" s="1">
        <v>7</v>
      </c>
      <c r="K258" s="1">
        <v>8</v>
      </c>
      <c r="L258" s="1">
        <v>1</v>
      </c>
      <c r="M258" s="1">
        <v>0</v>
      </c>
      <c r="N258" s="1">
        <v>0</v>
      </c>
      <c r="O258" s="1">
        <v>12</v>
      </c>
      <c r="P258" s="1">
        <v>1</v>
      </c>
      <c r="Q258" s="1">
        <v>0</v>
      </c>
      <c r="R258" s="1">
        <v>4</v>
      </c>
      <c r="S258" s="1">
        <v>5</v>
      </c>
      <c r="T258" s="1">
        <v>1</v>
      </c>
      <c r="U258" s="1">
        <v>0</v>
      </c>
      <c r="V258" s="1">
        <v>0</v>
      </c>
      <c r="W258" s="1">
        <v>10</v>
      </c>
      <c r="X258" s="1">
        <v>0</v>
      </c>
      <c r="Y258" s="1">
        <v>0</v>
      </c>
      <c r="Z258" s="1">
        <v>0.30299999999999999</v>
      </c>
      <c r="AA258" s="1">
        <v>0.68799999999999994</v>
      </c>
      <c r="AB258" s="2">
        <v>0.38462000000000002</v>
      </c>
    </row>
    <row r="259" spans="1:28" x14ac:dyDescent="0.35">
      <c r="A259" s="1">
        <v>8</v>
      </c>
      <c r="B259" t="s">
        <v>179</v>
      </c>
      <c r="D259" s="1" t="s">
        <v>27</v>
      </c>
      <c r="E259" s="1">
        <v>13</v>
      </c>
      <c r="F259" s="1">
        <v>38</v>
      </c>
      <c r="G259" s="1">
        <v>37</v>
      </c>
      <c r="H259" s="1">
        <v>10</v>
      </c>
      <c r="I259" s="1">
        <v>0.27</v>
      </c>
      <c r="J259" s="1">
        <v>4</v>
      </c>
      <c r="K259" s="1">
        <v>10</v>
      </c>
      <c r="L259" s="1">
        <v>0</v>
      </c>
      <c r="M259" s="1">
        <v>0</v>
      </c>
      <c r="N259" s="1">
        <v>0</v>
      </c>
      <c r="O259" s="1">
        <v>5</v>
      </c>
      <c r="P259" s="1">
        <v>1</v>
      </c>
      <c r="Q259" s="1">
        <v>0</v>
      </c>
      <c r="R259" s="1">
        <v>3</v>
      </c>
      <c r="S259" s="1">
        <v>1</v>
      </c>
      <c r="T259" s="1">
        <v>0</v>
      </c>
      <c r="U259" s="1">
        <v>0</v>
      </c>
      <c r="V259" s="1">
        <v>0</v>
      </c>
      <c r="W259" s="1">
        <v>10</v>
      </c>
      <c r="X259" s="1">
        <v>3</v>
      </c>
      <c r="Y259" s="1">
        <v>1</v>
      </c>
      <c r="Z259" s="1">
        <v>0.27</v>
      </c>
      <c r="AA259" s="1">
        <v>0.56000000000000005</v>
      </c>
      <c r="AB259" s="2">
        <v>0.28947000000000001</v>
      </c>
    </row>
    <row r="260" spans="1:28" x14ac:dyDescent="0.35">
      <c r="A260" s="1">
        <v>17</v>
      </c>
      <c r="B260" t="s">
        <v>167</v>
      </c>
      <c r="D260" s="1" t="s">
        <v>39</v>
      </c>
      <c r="E260" s="1">
        <v>14</v>
      </c>
      <c r="F260" s="1">
        <v>39</v>
      </c>
      <c r="G260" s="1">
        <v>37</v>
      </c>
      <c r="H260" s="1">
        <v>10</v>
      </c>
      <c r="I260" s="1">
        <v>0.27</v>
      </c>
      <c r="J260" s="1">
        <v>8</v>
      </c>
      <c r="K260" s="1">
        <v>10</v>
      </c>
      <c r="L260" s="1">
        <v>0</v>
      </c>
      <c r="M260" s="1">
        <v>0</v>
      </c>
      <c r="N260" s="1">
        <v>0</v>
      </c>
      <c r="O260" s="1">
        <v>4</v>
      </c>
      <c r="P260" s="1">
        <v>5</v>
      </c>
      <c r="Q260" s="1">
        <v>1</v>
      </c>
      <c r="R260" s="1">
        <v>7</v>
      </c>
      <c r="S260" s="1">
        <v>2</v>
      </c>
      <c r="T260" s="1">
        <v>0</v>
      </c>
      <c r="U260" s="1">
        <v>0</v>
      </c>
      <c r="V260" s="1">
        <v>0</v>
      </c>
      <c r="W260" s="1">
        <v>10</v>
      </c>
      <c r="X260" s="1">
        <v>7</v>
      </c>
      <c r="Y260" s="1">
        <v>0</v>
      </c>
      <c r="Z260" s="1">
        <v>0.27</v>
      </c>
      <c r="AA260" s="1">
        <v>0.57799999999999996</v>
      </c>
      <c r="AB260" s="2">
        <v>0.30769000000000002</v>
      </c>
    </row>
    <row r="261" spans="1:28" x14ac:dyDescent="0.35">
      <c r="B261" t="s">
        <v>228</v>
      </c>
      <c r="C261" s="3"/>
      <c r="D261" s="1" t="s">
        <v>7</v>
      </c>
      <c r="E261" s="1">
        <v>17</v>
      </c>
      <c r="F261" s="1">
        <v>34</v>
      </c>
      <c r="G261" s="1">
        <v>28</v>
      </c>
      <c r="H261" s="1">
        <v>7</v>
      </c>
      <c r="I261" s="1">
        <v>0.25</v>
      </c>
      <c r="J261" s="1">
        <v>9</v>
      </c>
      <c r="K261" s="1">
        <v>6</v>
      </c>
      <c r="L261" s="1">
        <v>0</v>
      </c>
      <c r="M261" s="1">
        <v>0</v>
      </c>
      <c r="N261" s="1">
        <v>1</v>
      </c>
      <c r="O261" s="1">
        <v>7</v>
      </c>
      <c r="P261" s="1">
        <v>0</v>
      </c>
      <c r="Q261" s="1">
        <v>0</v>
      </c>
      <c r="R261" s="1">
        <v>6</v>
      </c>
      <c r="S261" s="1">
        <v>5</v>
      </c>
      <c r="T261" s="1">
        <v>0</v>
      </c>
      <c r="U261" s="1">
        <v>0</v>
      </c>
      <c r="V261" s="1">
        <v>1</v>
      </c>
      <c r="W261" s="1">
        <v>10</v>
      </c>
      <c r="X261" s="1">
        <v>0</v>
      </c>
      <c r="Y261" s="1">
        <v>0</v>
      </c>
      <c r="Z261" s="1">
        <v>0.35699999999999998</v>
      </c>
      <c r="AA261" s="1">
        <v>0.71</v>
      </c>
      <c r="AB261" s="2">
        <v>0.35293999999999998</v>
      </c>
    </row>
    <row r="262" spans="1:28" x14ac:dyDescent="0.35">
      <c r="A262" s="1">
        <v>4</v>
      </c>
      <c r="B262" t="s">
        <v>65</v>
      </c>
      <c r="D262" s="1" t="s">
        <v>37</v>
      </c>
      <c r="E262" s="1">
        <v>14</v>
      </c>
      <c r="F262" s="1">
        <v>49</v>
      </c>
      <c r="G262" s="1">
        <v>41</v>
      </c>
      <c r="H262" s="1">
        <v>9</v>
      </c>
      <c r="I262" s="1">
        <v>0.22</v>
      </c>
      <c r="J262" s="1">
        <v>10</v>
      </c>
      <c r="K262" s="1">
        <v>8</v>
      </c>
      <c r="L262" s="1">
        <v>1</v>
      </c>
      <c r="M262" s="1">
        <v>0</v>
      </c>
      <c r="N262" s="1">
        <v>0</v>
      </c>
      <c r="O262" s="1">
        <v>5</v>
      </c>
      <c r="P262" s="1">
        <v>0</v>
      </c>
      <c r="Q262" s="1">
        <v>0</v>
      </c>
      <c r="R262" s="1">
        <v>8</v>
      </c>
      <c r="S262" s="1">
        <v>8</v>
      </c>
      <c r="T262" s="1">
        <v>0</v>
      </c>
      <c r="U262" s="1">
        <v>0</v>
      </c>
      <c r="V262" s="1">
        <v>0</v>
      </c>
      <c r="W262" s="1">
        <v>10</v>
      </c>
      <c r="X262" s="1">
        <v>1</v>
      </c>
      <c r="Y262" s="1">
        <v>0</v>
      </c>
      <c r="Z262" s="1">
        <v>0.24399999999999999</v>
      </c>
      <c r="AA262" s="1">
        <v>0.59099999999999997</v>
      </c>
      <c r="AB262" s="2">
        <v>0.34694000000000003</v>
      </c>
    </row>
    <row r="263" spans="1:28" x14ac:dyDescent="0.35">
      <c r="A263" s="1">
        <v>8</v>
      </c>
      <c r="B263" t="s">
        <v>155</v>
      </c>
      <c r="D263" s="1" t="s">
        <v>42</v>
      </c>
      <c r="E263" s="1">
        <v>14</v>
      </c>
      <c r="F263" s="1">
        <v>40</v>
      </c>
      <c r="G263" s="1">
        <v>38</v>
      </c>
      <c r="H263" s="1">
        <v>8</v>
      </c>
      <c r="I263" s="1">
        <v>0.21099999999999999</v>
      </c>
      <c r="J263" s="1">
        <v>4</v>
      </c>
      <c r="K263" s="1">
        <v>6</v>
      </c>
      <c r="L263" s="1">
        <v>2</v>
      </c>
      <c r="M263" s="1">
        <v>0</v>
      </c>
      <c r="N263" s="1">
        <v>0</v>
      </c>
      <c r="O263" s="1">
        <v>7</v>
      </c>
      <c r="P263" s="1">
        <v>0</v>
      </c>
      <c r="Q263" s="1">
        <v>0</v>
      </c>
      <c r="R263" s="1">
        <v>4</v>
      </c>
      <c r="S263" s="1">
        <v>2</v>
      </c>
      <c r="T263" s="1">
        <v>0</v>
      </c>
      <c r="U263" s="1">
        <v>0</v>
      </c>
      <c r="V263" s="1">
        <v>0</v>
      </c>
      <c r="W263" s="1">
        <v>10</v>
      </c>
      <c r="X263" s="1">
        <v>1</v>
      </c>
      <c r="Y263" s="1">
        <v>2</v>
      </c>
      <c r="Z263" s="1">
        <v>0.26300000000000001</v>
      </c>
      <c r="AA263" s="1">
        <v>0.51300000000000001</v>
      </c>
      <c r="AB263" s="2">
        <v>0.25</v>
      </c>
    </row>
    <row r="264" spans="1:28" x14ac:dyDescent="0.35">
      <c r="A264" s="1">
        <v>20</v>
      </c>
      <c r="B264" t="s">
        <v>472</v>
      </c>
      <c r="D264" s="1" t="s">
        <v>13</v>
      </c>
      <c r="E264" s="1">
        <v>6</v>
      </c>
      <c r="F264" s="1">
        <v>16</v>
      </c>
      <c r="G264" s="1">
        <v>14</v>
      </c>
      <c r="H264" s="1">
        <v>7</v>
      </c>
      <c r="I264" s="1">
        <v>0.5</v>
      </c>
      <c r="J264" s="1">
        <v>5</v>
      </c>
      <c r="K264" s="1">
        <v>5</v>
      </c>
      <c r="L264" s="1">
        <v>2</v>
      </c>
      <c r="M264" s="1">
        <v>0</v>
      </c>
      <c r="N264" s="1">
        <v>0</v>
      </c>
      <c r="O264" s="1">
        <v>7</v>
      </c>
      <c r="P264" s="1">
        <v>2</v>
      </c>
      <c r="Q264" s="1">
        <v>0</v>
      </c>
      <c r="R264" s="1">
        <v>0</v>
      </c>
      <c r="S264" s="1">
        <v>1</v>
      </c>
      <c r="T264" s="1">
        <v>1</v>
      </c>
      <c r="U264" s="1">
        <v>0</v>
      </c>
      <c r="V264" s="1">
        <v>0</v>
      </c>
      <c r="W264" s="1">
        <v>9</v>
      </c>
      <c r="X264" s="1">
        <v>0</v>
      </c>
      <c r="Y264" s="1">
        <v>0</v>
      </c>
      <c r="Z264" s="1">
        <v>0.64300000000000002</v>
      </c>
      <c r="AA264" s="1">
        <v>1.2050000000000001</v>
      </c>
      <c r="AB264" s="2">
        <v>0.5625</v>
      </c>
    </row>
    <row r="265" spans="1:28" x14ac:dyDescent="0.35">
      <c r="A265" s="1">
        <v>2</v>
      </c>
      <c r="B265" t="s">
        <v>372</v>
      </c>
      <c r="D265" s="1" t="s">
        <v>125</v>
      </c>
      <c r="E265" s="1">
        <v>7</v>
      </c>
      <c r="F265" s="1">
        <v>22</v>
      </c>
      <c r="G265" s="1">
        <v>17</v>
      </c>
      <c r="H265" s="1">
        <v>8</v>
      </c>
      <c r="I265" s="1">
        <v>0.47099999999999997</v>
      </c>
      <c r="J265" s="1">
        <v>8</v>
      </c>
      <c r="K265" s="1">
        <v>7</v>
      </c>
      <c r="L265" s="1">
        <v>1</v>
      </c>
      <c r="M265" s="1">
        <v>0</v>
      </c>
      <c r="N265" s="1">
        <v>0</v>
      </c>
      <c r="O265" s="1">
        <v>1</v>
      </c>
      <c r="P265" s="1">
        <v>4</v>
      </c>
      <c r="Q265" s="1">
        <v>0</v>
      </c>
      <c r="R265" s="1">
        <v>2</v>
      </c>
      <c r="S265" s="1">
        <v>0</v>
      </c>
      <c r="T265" s="1">
        <v>4</v>
      </c>
      <c r="U265" s="1">
        <v>0</v>
      </c>
      <c r="V265" s="1">
        <v>1</v>
      </c>
      <c r="W265" s="1">
        <v>9</v>
      </c>
      <c r="X265" s="1">
        <v>2</v>
      </c>
      <c r="Y265" s="1">
        <v>0</v>
      </c>
      <c r="Z265" s="1">
        <v>0.52900000000000003</v>
      </c>
      <c r="AA265" s="1">
        <v>1.075</v>
      </c>
      <c r="AB265" s="2">
        <v>0.54545999999999994</v>
      </c>
    </row>
    <row r="266" spans="1:28" x14ac:dyDescent="0.35">
      <c r="A266" s="1">
        <v>24</v>
      </c>
      <c r="B266" t="s">
        <v>325</v>
      </c>
      <c r="D266" s="1" t="s">
        <v>102</v>
      </c>
      <c r="E266" s="1">
        <v>11</v>
      </c>
      <c r="F266" s="1">
        <v>26</v>
      </c>
      <c r="G266" s="1">
        <v>21</v>
      </c>
      <c r="H266" s="1">
        <v>9</v>
      </c>
      <c r="I266" s="1">
        <v>0.42899999999999999</v>
      </c>
      <c r="J266" s="1">
        <v>3</v>
      </c>
      <c r="K266" s="1">
        <v>9</v>
      </c>
      <c r="L266" s="1">
        <v>0</v>
      </c>
      <c r="M266" s="1">
        <v>0</v>
      </c>
      <c r="N266" s="1">
        <v>0</v>
      </c>
      <c r="O266" s="1">
        <v>5</v>
      </c>
      <c r="P266" s="1">
        <v>0</v>
      </c>
      <c r="Q266" s="1">
        <v>0</v>
      </c>
      <c r="R266" s="1">
        <v>3</v>
      </c>
      <c r="S266" s="1">
        <v>2</v>
      </c>
      <c r="T266" s="1">
        <v>3</v>
      </c>
      <c r="U266" s="1">
        <v>0</v>
      </c>
      <c r="V266" s="1">
        <v>0</v>
      </c>
      <c r="W266" s="1">
        <v>9</v>
      </c>
      <c r="X266" s="1">
        <v>0</v>
      </c>
      <c r="Y266" s="1">
        <v>1</v>
      </c>
      <c r="Z266" s="1">
        <v>0.42899999999999999</v>
      </c>
      <c r="AA266" s="1">
        <v>0.96699999999999997</v>
      </c>
      <c r="AB266" s="2">
        <v>0.53846000000000005</v>
      </c>
    </row>
    <row r="267" spans="1:28" x14ac:dyDescent="0.35">
      <c r="A267" s="1">
        <v>10</v>
      </c>
      <c r="B267" t="s">
        <v>332</v>
      </c>
      <c r="D267" s="1" t="s">
        <v>97</v>
      </c>
      <c r="E267" s="1">
        <v>11</v>
      </c>
      <c r="F267" s="1">
        <v>25</v>
      </c>
      <c r="G267" s="1">
        <v>20</v>
      </c>
      <c r="H267" s="1">
        <v>8</v>
      </c>
      <c r="I267" s="1">
        <v>0.4</v>
      </c>
      <c r="J267" s="1">
        <v>4</v>
      </c>
      <c r="K267" s="1">
        <v>7</v>
      </c>
      <c r="L267" s="1">
        <v>1</v>
      </c>
      <c r="M267" s="1">
        <v>0</v>
      </c>
      <c r="N267" s="1">
        <v>0</v>
      </c>
      <c r="O267" s="1">
        <v>1</v>
      </c>
      <c r="P267" s="1">
        <v>0</v>
      </c>
      <c r="Q267" s="1">
        <v>0</v>
      </c>
      <c r="R267" s="1">
        <v>4</v>
      </c>
      <c r="S267" s="1">
        <v>3</v>
      </c>
      <c r="T267" s="1">
        <v>2</v>
      </c>
      <c r="U267" s="1">
        <v>0</v>
      </c>
      <c r="V267" s="1">
        <v>0</v>
      </c>
      <c r="W267" s="1">
        <v>9</v>
      </c>
      <c r="X267" s="1">
        <v>0</v>
      </c>
      <c r="Y267" s="1">
        <v>2</v>
      </c>
      <c r="Z267" s="1">
        <v>0.45</v>
      </c>
      <c r="AA267" s="2">
        <v>0.97</v>
      </c>
      <c r="AB267" s="2">
        <v>0.52</v>
      </c>
    </row>
    <row r="268" spans="1:28" x14ac:dyDescent="0.35">
      <c r="A268" s="1">
        <v>16</v>
      </c>
      <c r="B268" t="s">
        <v>492</v>
      </c>
      <c r="D268" s="1" t="s">
        <v>120</v>
      </c>
      <c r="E268" s="1">
        <v>7</v>
      </c>
      <c r="F268" s="1">
        <v>15</v>
      </c>
      <c r="G268" s="1">
        <v>15</v>
      </c>
      <c r="H268" s="1">
        <v>6</v>
      </c>
      <c r="I268" s="1">
        <v>0.4</v>
      </c>
      <c r="J268" s="1">
        <v>5</v>
      </c>
      <c r="K268" s="1">
        <v>3</v>
      </c>
      <c r="L268" s="1">
        <v>3</v>
      </c>
      <c r="M268" s="1">
        <v>0</v>
      </c>
      <c r="N268" s="1">
        <v>0</v>
      </c>
      <c r="O268" s="1">
        <v>5</v>
      </c>
      <c r="P268" s="1">
        <v>0</v>
      </c>
      <c r="Q268" s="1">
        <v>0</v>
      </c>
      <c r="R268" s="1">
        <v>0</v>
      </c>
      <c r="S268" s="1">
        <v>0</v>
      </c>
      <c r="T268" s="1">
        <v>0</v>
      </c>
      <c r="U268" s="1">
        <v>0</v>
      </c>
      <c r="V268" s="1">
        <v>0</v>
      </c>
      <c r="W268" s="1">
        <v>9</v>
      </c>
      <c r="X268" s="1">
        <v>0</v>
      </c>
      <c r="Y268" s="1">
        <v>0</v>
      </c>
      <c r="Z268" s="1">
        <v>0.6</v>
      </c>
      <c r="AA268" s="1">
        <v>1</v>
      </c>
      <c r="AB268" s="2">
        <v>0.4</v>
      </c>
    </row>
    <row r="269" spans="1:28" x14ac:dyDescent="0.35">
      <c r="A269" s="1">
        <v>5</v>
      </c>
      <c r="B269" t="s">
        <v>316</v>
      </c>
      <c r="D269" s="1" t="s">
        <v>33</v>
      </c>
      <c r="E269" s="1">
        <v>8</v>
      </c>
      <c r="F269" s="1">
        <v>26</v>
      </c>
      <c r="G269" s="1">
        <v>23</v>
      </c>
      <c r="H269" s="1">
        <v>9</v>
      </c>
      <c r="I269" s="1">
        <v>0.39100000000000001</v>
      </c>
      <c r="J269" s="1">
        <v>4</v>
      </c>
      <c r="K269" s="1">
        <v>9</v>
      </c>
      <c r="L269" s="1">
        <v>0</v>
      </c>
      <c r="M269" s="1">
        <v>0</v>
      </c>
      <c r="N269" s="1">
        <v>0</v>
      </c>
      <c r="O269" s="1">
        <v>4</v>
      </c>
      <c r="P269" s="1">
        <v>0</v>
      </c>
      <c r="Q269" s="1">
        <v>0</v>
      </c>
      <c r="R269" s="1">
        <v>6</v>
      </c>
      <c r="S269" s="1">
        <v>2</v>
      </c>
      <c r="T269" s="1">
        <v>0</v>
      </c>
      <c r="U269" s="1">
        <v>1</v>
      </c>
      <c r="V269" s="1">
        <v>0</v>
      </c>
      <c r="W269" s="1">
        <v>9</v>
      </c>
      <c r="X269" s="1">
        <v>0</v>
      </c>
      <c r="Y269" s="1">
        <v>0</v>
      </c>
      <c r="Z269" s="1">
        <v>0.39100000000000001</v>
      </c>
      <c r="AA269" s="1">
        <v>0.81399999999999995</v>
      </c>
      <c r="AB269" s="2">
        <v>0.42308000000000001</v>
      </c>
    </row>
    <row r="270" spans="1:28" x14ac:dyDescent="0.35">
      <c r="A270" s="1">
        <v>33</v>
      </c>
      <c r="B270" t="s">
        <v>376</v>
      </c>
      <c r="D270" s="1" t="s">
        <v>50</v>
      </c>
      <c r="E270" s="1">
        <v>7</v>
      </c>
      <c r="F270" s="1">
        <v>22</v>
      </c>
      <c r="G270" s="1">
        <v>18</v>
      </c>
      <c r="H270" s="1">
        <v>7</v>
      </c>
      <c r="I270" s="1">
        <v>0.38900000000000001</v>
      </c>
      <c r="J270" s="1">
        <v>7</v>
      </c>
      <c r="K270" s="1">
        <v>5</v>
      </c>
      <c r="L270" s="1">
        <v>2</v>
      </c>
      <c r="M270" s="1">
        <v>0</v>
      </c>
      <c r="N270" s="1">
        <v>0</v>
      </c>
      <c r="O270" s="1">
        <v>8</v>
      </c>
      <c r="P270" s="1">
        <v>2</v>
      </c>
      <c r="Q270" s="1">
        <v>0</v>
      </c>
      <c r="R270" s="1">
        <v>0</v>
      </c>
      <c r="S270" s="1">
        <v>3</v>
      </c>
      <c r="T270" s="1">
        <v>0</v>
      </c>
      <c r="U270" s="1">
        <v>0</v>
      </c>
      <c r="V270" s="1">
        <v>1</v>
      </c>
      <c r="W270" s="1">
        <v>9</v>
      </c>
      <c r="X270" s="1">
        <v>0</v>
      </c>
      <c r="Y270" s="1">
        <v>0</v>
      </c>
      <c r="Z270" s="1">
        <v>0.5</v>
      </c>
      <c r="AA270" s="1">
        <v>0.95499999999999996</v>
      </c>
      <c r="AB270" s="2">
        <v>0.45454</v>
      </c>
    </row>
    <row r="271" spans="1:28" x14ac:dyDescent="0.35">
      <c r="A271" s="1">
        <v>16</v>
      </c>
      <c r="B271" t="s">
        <v>296</v>
      </c>
      <c r="D271" s="1" t="s">
        <v>68</v>
      </c>
      <c r="E271" s="1">
        <v>12</v>
      </c>
      <c r="F271" s="1">
        <v>28</v>
      </c>
      <c r="G271" s="1">
        <v>21</v>
      </c>
      <c r="H271" s="1">
        <v>8</v>
      </c>
      <c r="I271" s="1">
        <v>0.38100000000000001</v>
      </c>
      <c r="J271" s="1">
        <v>11</v>
      </c>
      <c r="K271" s="1">
        <v>7</v>
      </c>
      <c r="L271" s="1">
        <v>1</v>
      </c>
      <c r="M271" s="1">
        <v>0</v>
      </c>
      <c r="N271" s="1">
        <v>0</v>
      </c>
      <c r="O271" s="1">
        <v>4</v>
      </c>
      <c r="P271" s="1">
        <v>0</v>
      </c>
      <c r="Q271" s="1">
        <v>0</v>
      </c>
      <c r="R271" s="1">
        <v>3</v>
      </c>
      <c r="S271" s="1">
        <v>5</v>
      </c>
      <c r="T271" s="1">
        <v>2</v>
      </c>
      <c r="U271" s="1">
        <v>0</v>
      </c>
      <c r="V271" s="1">
        <v>0</v>
      </c>
      <c r="W271" s="1">
        <v>9</v>
      </c>
      <c r="X271" s="1">
        <v>2</v>
      </c>
      <c r="Y271" s="1">
        <v>0</v>
      </c>
      <c r="Z271" s="1">
        <v>0.42899999999999999</v>
      </c>
      <c r="AA271" s="1">
        <v>0.96399999999999997</v>
      </c>
      <c r="AB271" s="2">
        <v>0.53571000000000002</v>
      </c>
    </row>
    <row r="272" spans="1:28" x14ac:dyDescent="0.35">
      <c r="A272" s="1">
        <v>24</v>
      </c>
      <c r="B272" t="s">
        <v>321</v>
      </c>
      <c r="D272" s="1" t="s">
        <v>11</v>
      </c>
      <c r="E272" s="1">
        <v>7</v>
      </c>
      <c r="F272" s="1">
        <v>26</v>
      </c>
      <c r="G272" s="1">
        <v>25</v>
      </c>
      <c r="H272" s="1">
        <v>9</v>
      </c>
      <c r="I272" s="1">
        <v>0.36</v>
      </c>
      <c r="J272" s="1">
        <v>7</v>
      </c>
      <c r="K272" s="1">
        <v>9</v>
      </c>
      <c r="L272" s="1">
        <v>0</v>
      </c>
      <c r="M272" s="1">
        <v>0</v>
      </c>
      <c r="N272" s="1">
        <v>0</v>
      </c>
      <c r="O272" s="1">
        <v>3</v>
      </c>
      <c r="P272" s="1">
        <v>5</v>
      </c>
      <c r="Q272" s="1">
        <v>0</v>
      </c>
      <c r="R272" s="1">
        <v>3</v>
      </c>
      <c r="S272" s="1">
        <v>1</v>
      </c>
      <c r="T272" s="1">
        <v>0</v>
      </c>
      <c r="U272" s="1">
        <v>0</v>
      </c>
      <c r="V272" s="1">
        <v>0</v>
      </c>
      <c r="W272" s="1">
        <v>9</v>
      </c>
      <c r="X272" s="1">
        <v>1</v>
      </c>
      <c r="Y272" s="1">
        <v>0</v>
      </c>
      <c r="Z272" s="1">
        <v>0.36</v>
      </c>
      <c r="AA272" s="2">
        <v>0.745</v>
      </c>
      <c r="AB272" s="2">
        <v>0.38462000000000002</v>
      </c>
    </row>
    <row r="273" spans="1:28" x14ac:dyDescent="0.35">
      <c r="A273" s="1">
        <v>9</v>
      </c>
      <c r="B273" t="s">
        <v>318</v>
      </c>
      <c r="D273" s="1" t="s">
        <v>3</v>
      </c>
      <c r="E273" s="1">
        <v>8</v>
      </c>
      <c r="F273" s="1">
        <v>26</v>
      </c>
      <c r="G273" s="1">
        <v>23</v>
      </c>
      <c r="H273" s="1">
        <v>8</v>
      </c>
      <c r="I273" s="1">
        <v>0.34799999999999998</v>
      </c>
      <c r="J273" s="1">
        <v>8</v>
      </c>
      <c r="K273" s="1">
        <v>7</v>
      </c>
      <c r="L273" s="1">
        <v>1</v>
      </c>
      <c r="M273" s="1">
        <v>0</v>
      </c>
      <c r="N273" s="1">
        <v>0</v>
      </c>
      <c r="O273" s="1">
        <v>6</v>
      </c>
      <c r="P273" s="1">
        <v>1</v>
      </c>
      <c r="Q273" s="1">
        <v>0</v>
      </c>
      <c r="R273" s="1">
        <v>3</v>
      </c>
      <c r="S273" s="1">
        <v>2</v>
      </c>
      <c r="T273" s="1">
        <v>0</v>
      </c>
      <c r="U273" s="1">
        <v>0</v>
      </c>
      <c r="V273" s="1">
        <v>1</v>
      </c>
      <c r="W273" s="1">
        <v>9</v>
      </c>
      <c r="X273" s="1">
        <v>1</v>
      </c>
      <c r="Y273" s="1">
        <v>0</v>
      </c>
      <c r="Z273" s="1">
        <v>0.39100000000000001</v>
      </c>
      <c r="AA273" s="1">
        <v>0.77600000000000002</v>
      </c>
      <c r="AB273" s="2">
        <v>0.38462000000000002</v>
      </c>
    </row>
    <row r="274" spans="1:28" x14ac:dyDescent="0.35">
      <c r="A274" s="1">
        <v>22</v>
      </c>
      <c r="B274" t="s">
        <v>326</v>
      </c>
      <c r="D274" s="1" t="s">
        <v>87</v>
      </c>
      <c r="E274" s="1">
        <v>7</v>
      </c>
      <c r="F274" s="1">
        <v>26</v>
      </c>
      <c r="G274" s="1">
        <v>26</v>
      </c>
      <c r="H274" s="1">
        <v>9</v>
      </c>
      <c r="I274" s="1">
        <v>0.34599999999999997</v>
      </c>
      <c r="J274" s="1">
        <v>0</v>
      </c>
      <c r="K274" s="1">
        <v>9</v>
      </c>
      <c r="L274" s="1">
        <v>0</v>
      </c>
      <c r="M274" s="1">
        <v>0</v>
      </c>
      <c r="N274" s="1">
        <v>0</v>
      </c>
      <c r="O274" s="1">
        <v>0</v>
      </c>
      <c r="P274" s="1">
        <v>0</v>
      </c>
      <c r="Q274" s="1">
        <v>0</v>
      </c>
      <c r="R274" s="1">
        <v>0</v>
      </c>
      <c r="S274" s="1">
        <v>0</v>
      </c>
      <c r="T274" s="1">
        <v>0</v>
      </c>
      <c r="U274" s="1">
        <v>0</v>
      </c>
      <c r="V274" s="1">
        <v>0</v>
      </c>
      <c r="W274" s="1">
        <v>9</v>
      </c>
      <c r="X274" s="1">
        <v>0</v>
      </c>
      <c r="Y274" s="1">
        <v>0</v>
      </c>
      <c r="Z274" s="1">
        <v>0.34599999999999997</v>
      </c>
      <c r="AA274" s="1">
        <v>0.69199999999999995</v>
      </c>
      <c r="AB274" s="2">
        <v>0.34615000000000001</v>
      </c>
    </row>
    <row r="275" spans="1:28" x14ac:dyDescent="0.35">
      <c r="A275" s="1">
        <v>5</v>
      </c>
      <c r="B275" t="s">
        <v>355</v>
      </c>
      <c r="D275" s="1" t="s">
        <v>122</v>
      </c>
      <c r="E275" s="1">
        <v>11</v>
      </c>
      <c r="F275" s="1">
        <v>23</v>
      </c>
      <c r="G275" s="1">
        <v>18</v>
      </c>
      <c r="H275" s="1">
        <v>6</v>
      </c>
      <c r="I275" s="1">
        <v>0.33300000000000002</v>
      </c>
      <c r="J275" s="1">
        <v>4</v>
      </c>
      <c r="K275" s="1">
        <v>3</v>
      </c>
      <c r="L275" s="1">
        <v>3</v>
      </c>
      <c r="M275" s="1">
        <v>0</v>
      </c>
      <c r="N275" s="1">
        <v>0</v>
      </c>
      <c r="O275" s="1">
        <v>1</v>
      </c>
      <c r="P275" s="1">
        <v>0</v>
      </c>
      <c r="Q275" s="1">
        <v>0</v>
      </c>
      <c r="R275" s="1">
        <v>4</v>
      </c>
      <c r="S275" s="1">
        <v>2</v>
      </c>
      <c r="T275" s="1">
        <v>3</v>
      </c>
      <c r="U275" s="1">
        <v>0</v>
      </c>
      <c r="V275" s="1">
        <v>0</v>
      </c>
      <c r="W275" s="1">
        <v>9</v>
      </c>
      <c r="X275" s="1">
        <v>2</v>
      </c>
      <c r="Y275" s="1">
        <v>0</v>
      </c>
      <c r="Z275" s="1">
        <v>0.5</v>
      </c>
      <c r="AA275" s="1">
        <v>0.97799999999999998</v>
      </c>
      <c r="AB275" s="2">
        <v>0.47826000000000002</v>
      </c>
    </row>
    <row r="276" spans="1:28" x14ac:dyDescent="0.35">
      <c r="A276" s="1">
        <v>39</v>
      </c>
      <c r="B276" t="s">
        <v>306</v>
      </c>
      <c r="D276" s="1" t="s">
        <v>19</v>
      </c>
      <c r="E276" s="1">
        <v>10</v>
      </c>
      <c r="F276" s="1">
        <v>27</v>
      </c>
      <c r="G276" s="1">
        <v>27</v>
      </c>
      <c r="H276" s="1">
        <v>9</v>
      </c>
      <c r="I276" s="1">
        <v>0.33300000000000002</v>
      </c>
      <c r="J276" s="1">
        <v>5</v>
      </c>
      <c r="K276" s="1">
        <v>9</v>
      </c>
      <c r="L276" s="1">
        <v>0</v>
      </c>
      <c r="M276" s="1">
        <v>0</v>
      </c>
      <c r="N276" s="1">
        <v>0</v>
      </c>
      <c r="O276" s="1">
        <v>7</v>
      </c>
      <c r="P276" s="1">
        <v>1</v>
      </c>
      <c r="Q276" s="1">
        <v>0</v>
      </c>
      <c r="R276" s="1">
        <v>3</v>
      </c>
      <c r="S276" s="1">
        <v>0</v>
      </c>
      <c r="T276" s="1">
        <v>0</v>
      </c>
      <c r="U276" s="1">
        <v>0</v>
      </c>
      <c r="V276" s="1">
        <v>0</v>
      </c>
      <c r="W276" s="1">
        <v>9</v>
      </c>
      <c r="X276" s="1">
        <v>2</v>
      </c>
      <c r="Y276" s="1">
        <v>0</v>
      </c>
      <c r="Z276" s="1">
        <v>0.33300000000000002</v>
      </c>
      <c r="AA276" s="1">
        <v>0.66700000000000004</v>
      </c>
      <c r="AB276" s="2">
        <v>0.33333000000000002</v>
      </c>
    </row>
    <row r="277" spans="1:28" x14ac:dyDescent="0.35">
      <c r="A277" s="1">
        <v>47</v>
      </c>
      <c r="B277" t="s">
        <v>236</v>
      </c>
      <c r="D277" s="1" t="s">
        <v>972</v>
      </c>
      <c r="E277" s="1">
        <v>12</v>
      </c>
      <c r="F277" s="1">
        <v>33</v>
      </c>
      <c r="G277" s="1">
        <v>27</v>
      </c>
      <c r="H277" s="1">
        <v>9</v>
      </c>
      <c r="I277" s="1">
        <v>0.33300000000000002</v>
      </c>
      <c r="J277" s="1">
        <v>5</v>
      </c>
      <c r="K277" s="1">
        <v>9</v>
      </c>
      <c r="L277" s="1">
        <v>0</v>
      </c>
      <c r="M277" s="1">
        <v>0</v>
      </c>
      <c r="N277" s="1">
        <v>0</v>
      </c>
      <c r="O277" s="1">
        <v>0</v>
      </c>
      <c r="P277" s="1">
        <v>0</v>
      </c>
      <c r="Q277" s="1">
        <v>0</v>
      </c>
      <c r="R277" s="1">
        <v>5</v>
      </c>
      <c r="S277" s="1">
        <v>5</v>
      </c>
      <c r="T277" s="1">
        <v>1</v>
      </c>
      <c r="U277" s="1">
        <v>0</v>
      </c>
      <c r="V277" s="1">
        <v>0</v>
      </c>
      <c r="W277" s="1">
        <v>9</v>
      </c>
      <c r="X277" s="1">
        <v>0</v>
      </c>
      <c r="Y277" s="1">
        <v>5</v>
      </c>
      <c r="Z277" s="1">
        <v>0.33300000000000002</v>
      </c>
      <c r="AA277" s="2">
        <v>0.78800000000000003</v>
      </c>
      <c r="AB277" s="2">
        <v>0.45454</v>
      </c>
    </row>
    <row r="278" spans="1:28" x14ac:dyDescent="0.35">
      <c r="A278" s="1">
        <v>27</v>
      </c>
      <c r="B278" t="s">
        <v>338</v>
      </c>
      <c r="D278" s="1" t="s">
        <v>11</v>
      </c>
      <c r="E278" s="1">
        <v>7</v>
      </c>
      <c r="F278" s="1">
        <v>24</v>
      </c>
      <c r="G278" s="1">
        <v>22</v>
      </c>
      <c r="H278" s="1">
        <v>7</v>
      </c>
      <c r="I278" s="1">
        <v>0.318</v>
      </c>
      <c r="J278" s="1">
        <v>3</v>
      </c>
      <c r="K278" s="1">
        <v>5</v>
      </c>
      <c r="L278" s="1">
        <v>2</v>
      </c>
      <c r="M278" s="1">
        <v>0</v>
      </c>
      <c r="N278" s="1">
        <v>0</v>
      </c>
      <c r="O278" s="1">
        <v>6</v>
      </c>
      <c r="P278" s="1">
        <v>1</v>
      </c>
      <c r="Q278" s="1">
        <v>0</v>
      </c>
      <c r="R278" s="1">
        <v>0</v>
      </c>
      <c r="S278" s="1">
        <v>1</v>
      </c>
      <c r="T278" s="1">
        <v>0</v>
      </c>
      <c r="U278" s="1">
        <v>0</v>
      </c>
      <c r="V278" s="1">
        <v>1</v>
      </c>
      <c r="W278" s="1">
        <v>9</v>
      </c>
      <c r="X278" s="1">
        <v>2</v>
      </c>
      <c r="Y278" s="1">
        <v>0</v>
      </c>
      <c r="Z278" s="1">
        <v>0.40899999999999997</v>
      </c>
      <c r="AA278" s="1">
        <v>0.74199999999999999</v>
      </c>
      <c r="AB278" s="2">
        <v>0.33333000000000002</v>
      </c>
    </row>
    <row r="279" spans="1:28" x14ac:dyDescent="0.35">
      <c r="A279" s="1">
        <v>13</v>
      </c>
      <c r="B279" t="s">
        <v>443</v>
      </c>
      <c r="D279" s="1" t="s">
        <v>958</v>
      </c>
      <c r="E279" s="1">
        <v>6</v>
      </c>
      <c r="F279" s="1">
        <v>17</v>
      </c>
      <c r="G279" s="1">
        <v>16</v>
      </c>
      <c r="H279" s="1">
        <v>5</v>
      </c>
      <c r="I279" s="1">
        <v>0.313</v>
      </c>
      <c r="J279" s="1">
        <v>5</v>
      </c>
      <c r="K279" s="1">
        <v>3</v>
      </c>
      <c r="L279" s="1">
        <v>1</v>
      </c>
      <c r="M279" s="1">
        <v>0</v>
      </c>
      <c r="N279" s="1">
        <v>1</v>
      </c>
      <c r="O279" s="1">
        <v>5</v>
      </c>
      <c r="P279" s="1">
        <v>0</v>
      </c>
      <c r="Q279" s="1">
        <v>0</v>
      </c>
      <c r="R279" s="1">
        <v>5</v>
      </c>
      <c r="S279" s="1">
        <v>0</v>
      </c>
      <c r="T279" s="1">
        <v>1</v>
      </c>
      <c r="U279" s="1">
        <v>0</v>
      </c>
      <c r="V279" s="1">
        <v>0</v>
      </c>
      <c r="W279" s="1">
        <v>9</v>
      </c>
      <c r="X279" s="1">
        <v>0</v>
      </c>
      <c r="Y279" s="1">
        <v>0</v>
      </c>
      <c r="Z279" s="1">
        <v>0.56299999999999994</v>
      </c>
      <c r="AA279" s="1">
        <v>0.91500000000000004</v>
      </c>
      <c r="AB279" s="2">
        <v>0.35293999999999998</v>
      </c>
    </row>
    <row r="280" spans="1:28" x14ac:dyDescent="0.35">
      <c r="A280" s="1">
        <v>2</v>
      </c>
      <c r="B280" t="s">
        <v>241</v>
      </c>
      <c r="D280" s="1" t="s">
        <v>1</v>
      </c>
      <c r="E280" s="1">
        <v>8</v>
      </c>
      <c r="F280" s="1">
        <v>32</v>
      </c>
      <c r="G280" s="1">
        <v>26</v>
      </c>
      <c r="H280" s="1">
        <v>8</v>
      </c>
      <c r="I280" s="1">
        <v>0.308</v>
      </c>
      <c r="J280" s="1">
        <v>11</v>
      </c>
      <c r="K280" s="1">
        <v>7</v>
      </c>
      <c r="L280" s="1">
        <v>1</v>
      </c>
      <c r="M280" s="1">
        <v>0</v>
      </c>
      <c r="N280" s="1">
        <v>0</v>
      </c>
      <c r="O280" s="1">
        <v>6</v>
      </c>
      <c r="P280" s="1">
        <v>2</v>
      </c>
      <c r="Q280" s="1">
        <v>0</v>
      </c>
      <c r="R280" s="1">
        <v>2</v>
      </c>
      <c r="S280" s="1">
        <v>6</v>
      </c>
      <c r="T280" s="1">
        <v>0</v>
      </c>
      <c r="U280" s="1">
        <v>0</v>
      </c>
      <c r="V280" s="1">
        <v>0</v>
      </c>
      <c r="W280" s="1">
        <v>9</v>
      </c>
      <c r="X280" s="1">
        <v>2</v>
      </c>
      <c r="Y280" s="1">
        <v>0</v>
      </c>
      <c r="Z280" s="1">
        <v>0.34599999999999997</v>
      </c>
      <c r="AA280" s="2">
        <v>0.78400000000000003</v>
      </c>
      <c r="AB280" s="2">
        <v>0.4375</v>
      </c>
    </row>
    <row r="281" spans="1:28" x14ac:dyDescent="0.35">
      <c r="A281" s="1">
        <v>5</v>
      </c>
      <c r="B281" t="s">
        <v>128</v>
      </c>
      <c r="D281" s="1" t="s">
        <v>102</v>
      </c>
      <c r="E281" s="1">
        <v>16</v>
      </c>
      <c r="F281" s="1">
        <v>44</v>
      </c>
      <c r="G281" s="1">
        <v>31</v>
      </c>
      <c r="H281" s="1">
        <v>9</v>
      </c>
      <c r="I281" s="1">
        <v>0.28999999999999998</v>
      </c>
      <c r="J281" s="1">
        <v>13</v>
      </c>
      <c r="K281" s="1">
        <v>9</v>
      </c>
      <c r="L281" s="1">
        <v>0</v>
      </c>
      <c r="M281" s="1">
        <v>0</v>
      </c>
      <c r="N281" s="1">
        <v>0</v>
      </c>
      <c r="O281" s="1">
        <v>5</v>
      </c>
      <c r="P281" s="1">
        <v>13</v>
      </c>
      <c r="Q281" s="1">
        <v>0</v>
      </c>
      <c r="R281" s="1">
        <v>8</v>
      </c>
      <c r="S281" s="1">
        <v>13</v>
      </c>
      <c r="T281" s="1">
        <v>0</v>
      </c>
      <c r="U281" s="1">
        <v>0</v>
      </c>
      <c r="V281" s="1">
        <v>0</v>
      </c>
      <c r="W281" s="1">
        <v>9</v>
      </c>
      <c r="X281" s="1">
        <v>1</v>
      </c>
      <c r="Y281" s="1">
        <v>0</v>
      </c>
      <c r="Z281" s="1">
        <v>0.28999999999999998</v>
      </c>
      <c r="AA281" s="1">
        <v>0.79</v>
      </c>
      <c r="AB281" s="2">
        <v>0.5</v>
      </c>
    </row>
    <row r="282" spans="1:28" x14ac:dyDescent="0.35">
      <c r="A282" s="1">
        <v>8</v>
      </c>
      <c r="B282" t="s">
        <v>322</v>
      </c>
      <c r="D282" s="1" t="s">
        <v>972</v>
      </c>
      <c r="E282" s="1">
        <v>10</v>
      </c>
      <c r="F282" s="1">
        <v>26</v>
      </c>
      <c r="G282" s="1">
        <v>25</v>
      </c>
      <c r="H282" s="1">
        <v>7</v>
      </c>
      <c r="I282" s="1">
        <v>0.28000000000000003</v>
      </c>
      <c r="J282" s="1">
        <v>5</v>
      </c>
      <c r="K282" s="1">
        <v>5</v>
      </c>
      <c r="L282" s="1">
        <v>2</v>
      </c>
      <c r="M282" s="1">
        <v>0</v>
      </c>
      <c r="N282" s="1">
        <v>0</v>
      </c>
      <c r="O282" s="1">
        <v>2</v>
      </c>
      <c r="P282" s="1">
        <v>0</v>
      </c>
      <c r="Q282" s="1">
        <v>0</v>
      </c>
      <c r="R282" s="1">
        <v>0</v>
      </c>
      <c r="S282" s="1">
        <v>1</v>
      </c>
      <c r="T282" s="1">
        <v>0</v>
      </c>
      <c r="U282" s="1">
        <v>0</v>
      </c>
      <c r="V282" s="1">
        <v>0</v>
      </c>
      <c r="W282" s="1">
        <v>9</v>
      </c>
      <c r="X282" s="1">
        <v>0</v>
      </c>
      <c r="Y282" s="1">
        <v>0</v>
      </c>
      <c r="Z282" s="1">
        <v>0.36</v>
      </c>
      <c r="AA282" s="1">
        <v>0.66800000000000004</v>
      </c>
      <c r="AB282" s="2">
        <v>0.30769000000000002</v>
      </c>
    </row>
    <row r="283" spans="1:28" x14ac:dyDescent="0.35">
      <c r="B283" t="s">
        <v>261</v>
      </c>
      <c r="C283" s="3"/>
      <c r="D283" s="1" t="s">
        <v>5</v>
      </c>
      <c r="E283" s="1">
        <v>9</v>
      </c>
      <c r="F283" s="1">
        <v>30</v>
      </c>
      <c r="G283" s="1">
        <v>25</v>
      </c>
      <c r="H283" s="1">
        <v>7</v>
      </c>
      <c r="I283" s="1">
        <v>0.28000000000000003</v>
      </c>
      <c r="J283" s="1">
        <v>8</v>
      </c>
      <c r="K283" s="1">
        <v>5</v>
      </c>
      <c r="L283" s="1">
        <v>2</v>
      </c>
      <c r="M283" s="1">
        <v>0</v>
      </c>
      <c r="N283" s="1">
        <v>0</v>
      </c>
      <c r="O283" s="1">
        <v>3</v>
      </c>
      <c r="P283" s="1">
        <v>0</v>
      </c>
      <c r="Q283" s="1">
        <v>0</v>
      </c>
      <c r="R283" s="1">
        <v>0</v>
      </c>
      <c r="S283" s="1">
        <v>1</v>
      </c>
      <c r="T283" s="1">
        <v>3</v>
      </c>
      <c r="U283" s="1">
        <v>1</v>
      </c>
      <c r="V283" s="1">
        <v>0</v>
      </c>
      <c r="W283" s="1">
        <v>9</v>
      </c>
      <c r="X283" s="1">
        <v>4</v>
      </c>
      <c r="Y283" s="1">
        <v>0</v>
      </c>
      <c r="Z283" s="1">
        <v>0.36</v>
      </c>
      <c r="AA283" s="1">
        <v>0.72699999999999998</v>
      </c>
      <c r="AB283" s="2">
        <v>0.36667</v>
      </c>
    </row>
    <row r="284" spans="1:28" x14ac:dyDescent="0.35">
      <c r="B284" t="s">
        <v>259</v>
      </c>
      <c r="C284" s="3"/>
      <c r="D284" s="1" t="s">
        <v>120</v>
      </c>
      <c r="E284" s="1">
        <v>14</v>
      </c>
      <c r="F284" s="1">
        <v>30</v>
      </c>
      <c r="G284" s="1">
        <v>26</v>
      </c>
      <c r="H284" s="1">
        <v>7</v>
      </c>
      <c r="I284" s="1">
        <v>0.26900000000000002</v>
      </c>
      <c r="J284" s="1">
        <v>5</v>
      </c>
      <c r="K284" s="1">
        <v>6</v>
      </c>
      <c r="L284" s="1">
        <v>0</v>
      </c>
      <c r="M284" s="1">
        <v>1</v>
      </c>
      <c r="N284" s="1">
        <v>0</v>
      </c>
      <c r="O284" s="1">
        <v>3</v>
      </c>
      <c r="P284" s="1">
        <v>0</v>
      </c>
      <c r="Q284" s="1">
        <v>0</v>
      </c>
      <c r="R284" s="1">
        <v>3</v>
      </c>
      <c r="S284" s="1">
        <v>4</v>
      </c>
      <c r="T284" s="1">
        <v>0</v>
      </c>
      <c r="U284" s="1">
        <v>0</v>
      </c>
      <c r="V284" s="1">
        <v>0</v>
      </c>
      <c r="W284" s="1">
        <v>9</v>
      </c>
      <c r="X284" s="1">
        <v>0</v>
      </c>
      <c r="Y284" s="1">
        <v>0</v>
      </c>
      <c r="Z284" s="1">
        <v>0.34599999999999997</v>
      </c>
      <c r="AA284" s="1">
        <v>0.71299999999999997</v>
      </c>
      <c r="AB284" s="2">
        <v>0.36667</v>
      </c>
    </row>
    <row r="285" spans="1:28" x14ac:dyDescent="0.35">
      <c r="A285" s="1">
        <v>27</v>
      </c>
      <c r="B285" t="s">
        <v>230</v>
      </c>
      <c r="D285" s="1" t="s">
        <v>73</v>
      </c>
      <c r="E285" s="1">
        <v>13</v>
      </c>
      <c r="F285" s="1">
        <v>33</v>
      </c>
      <c r="G285" s="1">
        <v>30</v>
      </c>
      <c r="H285" s="1">
        <v>8</v>
      </c>
      <c r="I285" s="1">
        <v>0.26700000000000002</v>
      </c>
      <c r="J285" s="1">
        <v>9</v>
      </c>
      <c r="K285" s="1">
        <v>7</v>
      </c>
      <c r="L285" s="1">
        <v>1</v>
      </c>
      <c r="M285" s="1">
        <v>0</v>
      </c>
      <c r="N285" s="1">
        <v>0</v>
      </c>
      <c r="O285" s="1">
        <v>5</v>
      </c>
      <c r="P285" s="1">
        <v>1</v>
      </c>
      <c r="Q285" s="1">
        <v>0</v>
      </c>
      <c r="R285" s="1">
        <v>7</v>
      </c>
      <c r="S285" s="1">
        <v>1</v>
      </c>
      <c r="T285" s="1">
        <v>0</v>
      </c>
      <c r="U285" s="1">
        <v>0</v>
      </c>
      <c r="V285" s="1">
        <v>2</v>
      </c>
      <c r="W285" s="1">
        <v>9</v>
      </c>
      <c r="X285" s="1">
        <v>1</v>
      </c>
      <c r="Y285" s="1">
        <v>0</v>
      </c>
      <c r="Z285" s="1">
        <v>0.3</v>
      </c>
      <c r="AA285" s="1">
        <v>0.57299999999999995</v>
      </c>
      <c r="AB285" s="2">
        <v>0.27272999999999997</v>
      </c>
    </row>
    <row r="286" spans="1:28" x14ac:dyDescent="0.35">
      <c r="A286" s="1">
        <v>30</v>
      </c>
      <c r="B286" t="s">
        <v>201</v>
      </c>
      <c r="D286" s="1" t="s">
        <v>133</v>
      </c>
      <c r="E286" s="1">
        <v>12</v>
      </c>
      <c r="F286" s="1">
        <v>35</v>
      </c>
      <c r="G286" s="1">
        <v>27</v>
      </c>
      <c r="H286" s="1">
        <v>7</v>
      </c>
      <c r="I286" s="1">
        <v>0.25900000000000001</v>
      </c>
      <c r="J286" s="1">
        <v>4</v>
      </c>
      <c r="K286" s="1">
        <v>5</v>
      </c>
      <c r="L286" s="1">
        <v>2</v>
      </c>
      <c r="M286" s="1">
        <v>0</v>
      </c>
      <c r="N286" s="1">
        <v>0</v>
      </c>
      <c r="O286" s="1">
        <v>5</v>
      </c>
      <c r="P286" s="1">
        <v>0</v>
      </c>
      <c r="Q286" s="1">
        <v>0</v>
      </c>
      <c r="R286" s="1">
        <v>5</v>
      </c>
      <c r="S286" s="1">
        <v>7</v>
      </c>
      <c r="T286" s="1">
        <v>1</v>
      </c>
      <c r="U286" s="1">
        <v>0</v>
      </c>
      <c r="V286" s="1">
        <v>0</v>
      </c>
      <c r="W286" s="1">
        <v>9</v>
      </c>
      <c r="X286" s="1">
        <v>0</v>
      </c>
      <c r="Y286" s="1">
        <v>0</v>
      </c>
      <c r="Z286" s="1">
        <v>0.33300000000000002</v>
      </c>
      <c r="AA286" s="1">
        <v>0.76200000000000001</v>
      </c>
      <c r="AB286" s="2">
        <v>0.42857000000000001</v>
      </c>
    </row>
    <row r="287" spans="1:28" x14ac:dyDescent="0.35">
      <c r="A287" s="1">
        <v>3</v>
      </c>
      <c r="B287" t="s">
        <v>200</v>
      </c>
      <c r="D287" s="1" t="s">
        <v>122</v>
      </c>
      <c r="E287" s="1">
        <v>13</v>
      </c>
      <c r="F287" s="1">
        <v>35</v>
      </c>
      <c r="G287" s="1">
        <v>31</v>
      </c>
      <c r="H287" s="1">
        <v>8</v>
      </c>
      <c r="I287" s="1">
        <v>0.25800000000000001</v>
      </c>
      <c r="J287" s="1">
        <v>1</v>
      </c>
      <c r="K287" s="1">
        <v>7</v>
      </c>
      <c r="L287" s="1">
        <v>1</v>
      </c>
      <c r="M287" s="1">
        <v>0</v>
      </c>
      <c r="N287" s="1">
        <v>0</v>
      </c>
      <c r="O287" s="1">
        <v>4</v>
      </c>
      <c r="P287" s="1">
        <v>0</v>
      </c>
      <c r="Q287" s="1">
        <v>0</v>
      </c>
      <c r="R287" s="1">
        <v>2</v>
      </c>
      <c r="S287" s="1">
        <v>3</v>
      </c>
      <c r="T287" s="1">
        <v>0</v>
      </c>
      <c r="U287" s="1">
        <v>0</v>
      </c>
      <c r="V287" s="1">
        <v>1</v>
      </c>
      <c r="W287" s="1">
        <v>9</v>
      </c>
      <c r="X287" s="1">
        <v>0</v>
      </c>
      <c r="Y287" s="1">
        <v>0</v>
      </c>
      <c r="Z287" s="1">
        <v>0.28999999999999998</v>
      </c>
      <c r="AA287" s="1">
        <v>0.60499999999999998</v>
      </c>
      <c r="AB287" s="2">
        <v>0.31429000000000001</v>
      </c>
    </row>
    <row r="288" spans="1:28" x14ac:dyDescent="0.35">
      <c r="A288" s="1">
        <v>21</v>
      </c>
      <c r="B288" t="s">
        <v>245</v>
      </c>
      <c r="D288" s="1" t="s">
        <v>15</v>
      </c>
      <c r="E288" s="1">
        <v>11</v>
      </c>
      <c r="F288" s="1">
        <v>32</v>
      </c>
      <c r="G288" s="1">
        <v>31</v>
      </c>
      <c r="H288" s="1">
        <v>8</v>
      </c>
      <c r="I288" s="1">
        <v>0.25800000000000001</v>
      </c>
      <c r="J288" s="1">
        <v>6</v>
      </c>
      <c r="K288" s="1">
        <v>7</v>
      </c>
      <c r="L288" s="1">
        <v>1</v>
      </c>
      <c r="M288" s="1">
        <v>0</v>
      </c>
      <c r="N288" s="1">
        <v>0</v>
      </c>
      <c r="O288" s="1">
        <v>4</v>
      </c>
      <c r="P288" s="1">
        <v>3</v>
      </c>
      <c r="Q288" s="1">
        <v>0</v>
      </c>
      <c r="R288" s="1">
        <v>4</v>
      </c>
      <c r="S288" s="1">
        <v>0</v>
      </c>
      <c r="T288" s="1">
        <v>1</v>
      </c>
      <c r="U288" s="1">
        <v>0</v>
      </c>
      <c r="V288" s="1">
        <v>0</v>
      </c>
      <c r="W288" s="1">
        <v>9</v>
      </c>
      <c r="X288" s="1">
        <v>1</v>
      </c>
      <c r="Y288" s="1">
        <v>0</v>
      </c>
      <c r="Z288" s="1">
        <v>0.28999999999999998</v>
      </c>
      <c r="AA288" s="1">
        <v>0.57199999999999995</v>
      </c>
      <c r="AB288" s="2">
        <v>0.28125</v>
      </c>
    </row>
    <row r="289" spans="1:28" x14ac:dyDescent="0.35">
      <c r="A289" s="1">
        <v>20</v>
      </c>
      <c r="B289" t="s">
        <v>156</v>
      </c>
      <c r="D289" s="1" t="s">
        <v>3</v>
      </c>
      <c r="E289" s="1">
        <v>15</v>
      </c>
      <c r="F289" s="1">
        <v>40</v>
      </c>
      <c r="G289" s="1">
        <v>36</v>
      </c>
      <c r="H289" s="1">
        <v>9</v>
      </c>
      <c r="I289" s="1">
        <v>0.25</v>
      </c>
      <c r="J289" s="1">
        <v>6</v>
      </c>
      <c r="K289" s="1">
        <v>9</v>
      </c>
      <c r="L289" s="1">
        <v>0</v>
      </c>
      <c r="M289" s="1">
        <v>0</v>
      </c>
      <c r="N289" s="1">
        <v>0</v>
      </c>
      <c r="O289" s="1">
        <v>8</v>
      </c>
      <c r="P289" s="1">
        <v>0</v>
      </c>
      <c r="Q289" s="1">
        <v>0</v>
      </c>
      <c r="R289" s="1">
        <v>2</v>
      </c>
      <c r="S289" s="1">
        <v>3</v>
      </c>
      <c r="T289" s="1">
        <v>1</v>
      </c>
      <c r="U289" s="1">
        <v>0</v>
      </c>
      <c r="V289" s="1">
        <v>0</v>
      </c>
      <c r="W289" s="1">
        <v>9</v>
      </c>
      <c r="X289" s="1">
        <v>1</v>
      </c>
      <c r="Y289" s="1">
        <v>0</v>
      </c>
      <c r="Z289" s="1">
        <v>0.25</v>
      </c>
      <c r="AA289" s="1">
        <v>0.57499999999999996</v>
      </c>
      <c r="AB289" s="2">
        <v>0.32500000000000001</v>
      </c>
    </row>
    <row r="290" spans="1:28" x14ac:dyDescent="0.35">
      <c r="A290" s="1">
        <v>24</v>
      </c>
      <c r="B290" t="s">
        <v>185</v>
      </c>
      <c r="D290" s="1" t="s">
        <v>76</v>
      </c>
      <c r="E290" s="1">
        <v>17</v>
      </c>
      <c r="F290" s="1">
        <v>37</v>
      </c>
      <c r="G290" s="1">
        <v>32</v>
      </c>
      <c r="H290" s="1">
        <v>8</v>
      </c>
      <c r="I290" s="1">
        <v>0.25</v>
      </c>
      <c r="J290" s="1">
        <v>9</v>
      </c>
      <c r="K290" s="1">
        <v>7</v>
      </c>
      <c r="L290" s="1">
        <v>1</v>
      </c>
      <c r="M290" s="1">
        <v>0</v>
      </c>
      <c r="N290" s="1">
        <v>0</v>
      </c>
      <c r="O290" s="1">
        <v>1</v>
      </c>
      <c r="P290" s="1">
        <v>0</v>
      </c>
      <c r="Q290" s="1">
        <v>0</v>
      </c>
      <c r="R290" s="1">
        <v>9</v>
      </c>
      <c r="S290" s="1">
        <v>3</v>
      </c>
      <c r="T290" s="1">
        <v>2</v>
      </c>
      <c r="U290" s="1">
        <v>0</v>
      </c>
      <c r="V290" s="1">
        <v>0</v>
      </c>
      <c r="W290" s="1">
        <v>9</v>
      </c>
      <c r="X290" s="1">
        <v>2</v>
      </c>
      <c r="Y290" s="1">
        <v>0</v>
      </c>
      <c r="Z290" s="1">
        <v>0.28100000000000003</v>
      </c>
      <c r="AA290" s="1">
        <v>0.63300000000000001</v>
      </c>
      <c r="AB290" s="2">
        <v>0.35135</v>
      </c>
    </row>
    <row r="291" spans="1:28" x14ac:dyDescent="0.35">
      <c r="A291" s="1">
        <v>51</v>
      </c>
      <c r="B291" t="s">
        <v>123</v>
      </c>
      <c r="D291" s="1" t="s">
        <v>972</v>
      </c>
      <c r="E291" s="1">
        <v>15</v>
      </c>
      <c r="F291" s="1">
        <v>44</v>
      </c>
      <c r="G291" s="1">
        <v>36</v>
      </c>
      <c r="H291" s="1">
        <v>9</v>
      </c>
      <c r="I291" s="1">
        <v>0.25</v>
      </c>
      <c r="J291" s="1">
        <v>1</v>
      </c>
      <c r="K291" s="1">
        <v>9</v>
      </c>
      <c r="L291" s="1">
        <v>0</v>
      </c>
      <c r="M291" s="1">
        <v>0</v>
      </c>
      <c r="N291" s="1">
        <v>0</v>
      </c>
      <c r="O291" s="1">
        <v>6</v>
      </c>
      <c r="P291" s="1">
        <v>2</v>
      </c>
      <c r="Q291" s="1">
        <v>0</v>
      </c>
      <c r="R291" s="1">
        <v>10</v>
      </c>
      <c r="S291" s="1">
        <v>6</v>
      </c>
      <c r="T291" s="1">
        <v>1</v>
      </c>
      <c r="U291" s="1">
        <v>0</v>
      </c>
      <c r="V291" s="1">
        <v>1</v>
      </c>
      <c r="W291" s="1">
        <v>9</v>
      </c>
      <c r="X291" s="1">
        <v>2</v>
      </c>
      <c r="Y291" s="1">
        <v>0</v>
      </c>
      <c r="Z291" s="1">
        <v>0.25</v>
      </c>
      <c r="AA291" s="1">
        <v>0.61399999999999999</v>
      </c>
      <c r="AB291" s="2">
        <v>0.36364000000000002</v>
      </c>
    </row>
    <row r="292" spans="1:28" x14ac:dyDescent="0.35">
      <c r="A292" s="1">
        <v>20</v>
      </c>
      <c r="B292" t="s">
        <v>141</v>
      </c>
      <c r="D292" s="1" t="s">
        <v>44</v>
      </c>
      <c r="E292" s="1">
        <v>16</v>
      </c>
      <c r="F292" s="1">
        <v>42</v>
      </c>
      <c r="G292" s="1">
        <v>38</v>
      </c>
      <c r="H292" s="1">
        <v>9</v>
      </c>
      <c r="I292" s="1">
        <v>0.23699999999999999</v>
      </c>
      <c r="J292" s="1">
        <v>4</v>
      </c>
      <c r="K292" s="1">
        <v>9</v>
      </c>
      <c r="L292" s="1">
        <v>0</v>
      </c>
      <c r="M292" s="1">
        <v>0</v>
      </c>
      <c r="N292" s="1">
        <v>0</v>
      </c>
      <c r="O292" s="1">
        <v>5</v>
      </c>
      <c r="P292" s="1">
        <v>3</v>
      </c>
      <c r="Q292" s="1">
        <v>0</v>
      </c>
      <c r="R292" s="1">
        <v>6</v>
      </c>
      <c r="S292" s="1">
        <v>0</v>
      </c>
      <c r="T292" s="1">
        <v>4</v>
      </c>
      <c r="U292" s="1">
        <v>0</v>
      </c>
      <c r="V292" s="1">
        <v>0</v>
      </c>
      <c r="W292" s="1">
        <v>9</v>
      </c>
      <c r="X292" s="1">
        <v>0</v>
      </c>
      <c r="Y292" s="1">
        <v>0</v>
      </c>
      <c r="Z292" s="1">
        <v>0.23699999999999999</v>
      </c>
      <c r="AA292" s="1">
        <v>0.54600000000000004</v>
      </c>
      <c r="AB292" s="2">
        <v>0.30952000000000002</v>
      </c>
    </row>
    <row r="293" spans="1:28" x14ac:dyDescent="0.35">
      <c r="A293" s="1">
        <v>18</v>
      </c>
      <c r="B293" t="s">
        <v>208</v>
      </c>
      <c r="D293" s="1" t="s">
        <v>122</v>
      </c>
      <c r="E293" s="1">
        <v>15</v>
      </c>
      <c r="F293" s="1">
        <v>35</v>
      </c>
      <c r="G293" s="1">
        <v>30</v>
      </c>
      <c r="H293" s="1">
        <v>7</v>
      </c>
      <c r="I293" s="1">
        <v>0.23300000000000001</v>
      </c>
      <c r="J293" s="1">
        <v>4</v>
      </c>
      <c r="K293" s="1">
        <v>5</v>
      </c>
      <c r="L293" s="1">
        <v>2</v>
      </c>
      <c r="M293" s="1">
        <v>0</v>
      </c>
      <c r="N293" s="1">
        <v>0</v>
      </c>
      <c r="O293" s="1">
        <v>2</v>
      </c>
      <c r="P293" s="1">
        <v>0</v>
      </c>
      <c r="Q293" s="1">
        <v>0</v>
      </c>
      <c r="R293" s="1">
        <v>6</v>
      </c>
      <c r="S293" s="1">
        <v>5</v>
      </c>
      <c r="T293" s="1">
        <v>0</v>
      </c>
      <c r="U293" s="1">
        <v>0</v>
      </c>
      <c r="V293" s="1">
        <v>0</v>
      </c>
      <c r="W293" s="1">
        <v>9</v>
      </c>
      <c r="X293" s="1">
        <v>3</v>
      </c>
      <c r="Y293" s="1">
        <v>0</v>
      </c>
      <c r="Z293" s="1">
        <v>0.3</v>
      </c>
      <c r="AA293" s="1">
        <v>0.64300000000000002</v>
      </c>
      <c r="AB293" s="2">
        <v>0.34286</v>
      </c>
    </row>
    <row r="294" spans="1:28" x14ac:dyDescent="0.35">
      <c r="A294" s="1">
        <v>23</v>
      </c>
      <c r="B294" t="s">
        <v>277</v>
      </c>
      <c r="D294" s="1" t="s">
        <v>15</v>
      </c>
      <c r="E294" s="1">
        <v>9</v>
      </c>
      <c r="F294" s="1">
        <v>29</v>
      </c>
      <c r="G294" s="1">
        <v>26</v>
      </c>
      <c r="H294" s="1">
        <v>6</v>
      </c>
      <c r="I294" s="1">
        <v>0.23100000000000001</v>
      </c>
      <c r="J294" s="1">
        <v>2</v>
      </c>
      <c r="K294" s="1">
        <v>3</v>
      </c>
      <c r="L294" s="1">
        <v>3</v>
      </c>
      <c r="M294" s="1">
        <v>0</v>
      </c>
      <c r="N294" s="1">
        <v>0</v>
      </c>
      <c r="O294" s="1">
        <v>4</v>
      </c>
      <c r="P294" s="1">
        <v>1</v>
      </c>
      <c r="Q294" s="1">
        <v>0</v>
      </c>
      <c r="R294" s="1">
        <v>6</v>
      </c>
      <c r="S294" s="1">
        <v>0</v>
      </c>
      <c r="T294" s="1">
        <v>3</v>
      </c>
      <c r="U294" s="1">
        <v>0</v>
      </c>
      <c r="V294" s="1">
        <v>0</v>
      </c>
      <c r="W294" s="1">
        <v>9</v>
      </c>
      <c r="X294" s="1">
        <v>0</v>
      </c>
      <c r="Y294" s="1">
        <v>0</v>
      </c>
      <c r="Z294" s="1">
        <v>0.34599999999999997</v>
      </c>
      <c r="AA294" s="1">
        <v>0.65600000000000003</v>
      </c>
      <c r="AB294" s="2">
        <v>0.31034</v>
      </c>
    </row>
    <row r="295" spans="1:28" x14ac:dyDescent="0.35">
      <c r="A295" s="1">
        <v>77</v>
      </c>
      <c r="B295" t="s">
        <v>213</v>
      </c>
      <c r="D295" s="1" t="s">
        <v>50</v>
      </c>
      <c r="E295" s="1">
        <v>12</v>
      </c>
      <c r="F295" s="1">
        <v>34</v>
      </c>
      <c r="G295" s="1">
        <v>26</v>
      </c>
      <c r="H295" s="1">
        <v>6</v>
      </c>
      <c r="I295" s="1">
        <v>0.23100000000000001</v>
      </c>
      <c r="J295" s="1">
        <v>3</v>
      </c>
      <c r="K295" s="1">
        <v>3</v>
      </c>
      <c r="L295" s="1">
        <v>3</v>
      </c>
      <c r="M295" s="1">
        <v>0</v>
      </c>
      <c r="N295" s="1">
        <v>0</v>
      </c>
      <c r="O295" s="1">
        <v>7</v>
      </c>
      <c r="P295" s="1">
        <v>0</v>
      </c>
      <c r="Q295" s="1">
        <v>0</v>
      </c>
      <c r="R295" s="1">
        <v>8</v>
      </c>
      <c r="S295" s="1">
        <v>8</v>
      </c>
      <c r="T295" s="1">
        <v>0</v>
      </c>
      <c r="U295" s="1">
        <v>0</v>
      </c>
      <c r="V295" s="1">
        <v>0</v>
      </c>
      <c r="W295" s="1">
        <v>9</v>
      </c>
      <c r="X295" s="1">
        <v>0</v>
      </c>
      <c r="Y295" s="1">
        <v>0</v>
      </c>
      <c r="Z295" s="1">
        <v>0.34599999999999997</v>
      </c>
      <c r="AA295" s="1">
        <v>0.75800000000000001</v>
      </c>
      <c r="AB295" s="2">
        <v>0.41176000000000001</v>
      </c>
    </row>
    <row r="296" spans="1:28" x14ac:dyDescent="0.35">
      <c r="B296" t="s">
        <v>77</v>
      </c>
      <c r="C296" s="3"/>
      <c r="D296" s="1" t="s">
        <v>5</v>
      </c>
      <c r="E296" s="1">
        <v>17</v>
      </c>
      <c r="F296" s="1">
        <v>48</v>
      </c>
      <c r="G296" s="1">
        <v>42</v>
      </c>
      <c r="H296" s="1">
        <v>9</v>
      </c>
      <c r="I296" s="1">
        <v>0.214</v>
      </c>
      <c r="J296" s="1">
        <v>6</v>
      </c>
      <c r="K296" s="1">
        <v>9</v>
      </c>
      <c r="L296" s="1">
        <v>0</v>
      </c>
      <c r="M296" s="1">
        <v>0</v>
      </c>
      <c r="N296" s="1">
        <v>0</v>
      </c>
      <c r="O296" s="1">
        <v>3</v>
      </c>
      <c r="P296" s="1">
        <v>0</v>
      </c>
      <c r="Q296" s="1">
        <v>0</v>
      </c>
      <c r="R296" s="1">
        <v>9</v>
      </c>
      <c r="S296" s="1">
        <v>3</v>
      </c>
      <c r="T296" s="1">
        <v>2</v>
      </c>
      <c r="U296" s="1">
        <v>0</v>
      </c>
      <c r="V296" s="1">
        <v>1</v>
      </c>
      <c r="W296" s="1">
        <v>9</v>
      </c>
      <c r="X296" s="1">
        <v>2</v>
      </c>
      <c r="Y296" s="1">
        <v>0</v>
      </c>
      <c r="Z296" s="1">
        <v>0.214</v>
      </c>
      <c r="AA296" s="1">
        <v>0.50600000000000001</v>
      </c>
      <c r="AB296" s="2">
        <v>0.29166999999999998</v>
      </c>
    </row>
    <row r="297" spans="1:28" x14ac:dyDescent="0.35">
      <c r="A297" s="1">
        <v>7</v>
      </c>
      <c r="B297" t="s">
        <v>129</v>
      </c>
      <c r="D297" s="1" t="s">
        <v>87</v>
      </c>
      <c r="E297" s="1">
        <v>16</v>
      </c>
      <c r="F297" s="1">
        <v>43</v>
      </c>
      <c r="G297" s="1">
        <v>43</v>
      </c>
      <c r="H297" s="1">
        <v>9</v>
      </c>
      <c r="I297" s="1">
        <v>0.20899999999999999</v>
      </c>
      <c r="J297" s="1">
        <v>0</v>
      </c>
      <c r="K297" s="1">
        <v>9</v>
      </c>
      <c r="L297" s="1">
        <v>0</v>
      </c>
      <c r="M297" s="1">
        <v>0</v>
      </c>
      <c r="N297" s="1">
        <v>0</v>
      </c>
      <c r="O297" s="1">
        <v>0</v>
      </c>
      <c r="P297" s="1">
        <v>0</v>
      </c>
      <c r="Q297" s="1">
        <v>0</v>
      </c>
      <c r="R297" s="1">
        <v>0</v>
      </c>
      <c r="S297" s="1">
        <v>0</v>
      </c>
      <c r="T297" s="1">
        <v>0</v>
      </c>
      <c r="U297" s="1">
        <v>0</v>
      </c>
      <c r="V297" s="1">
        <v>0</v>
      </c>
      <c r="W297" s="1">
        <v>9</v>
      </c>
      <c r="X297" s="1">
        <v>0</v>
      </c>
      <c r="Y297" s="1">
        <v>0</v>
      </c>
      <c r="Z297" s="1">
        <v>0.20899999999999999</v>
      </c>
      <c r="AA297" s="1">
        <v>0.41899999999999998</v>
      </c>
      <c r="AB297" s="2">
        <v>0.20930000000000001</v>
      </c>
    </row>
    <row r="298" spans="1:28" x14ac:dyDescent="0.35">
      <c r="A298" s="1">
        <v>1</v>
      </c>
      <c r="B298" t="s">
        <v>516</v>
      </c>
      <c r="D298" s="1" t="s">
        <v>125</v>
      </c>
      <c r="E298" s="1">
        <v>6</v>
      </c>
      <c r="F298" s="1">
        <v>13</v>
      </c>
      <c r="G298" s="1">
        <v>10</v>
      </c>
      <c r="H298" s="1">
        <v>7</v>
      </c>
      <c r="I298" s="1">
        <v>0.7</v>
      </c>
      <c r="J298" s="1">
        <v>5</v>
      </c>
      <c r="K298" s="1">
        <v>6</v>
      </c>
      <c r="L298" s="1">
        <v>1</v>
      </c>
      <c r="M298" s="1">
        <v>0</v>
      </c>
      <c r="N298" s="1">
        <v>0</v>
      </c>
      <c r="O298" s="1">
        <v>4</v>
      </c>
      <c r="P298" s="1">
        <v>1</v>
      </c>
      <c r="Q298" s="1">
        <v>1</v>
      </c>
      <c r="R298" s="1">
        <v>1</v>
      </c>
      <c r="S298" s="1">
        <v>2</v>
      </c>
      <c r="T298" s="1">
        <v>0</v>
      </c>
      <c r="U298" s="1">
        <v>0</v>
      </c>
      <c r="V298" s="1">
        <v>1</v>
      </c>
      <c r="W298" s="1">
        <v>8</v>
      </c>
      <c r="X298" s="1">
        <v>0</v>
      </c>
      <c r="Y298" s="1">
        <v>0</v>
      </c>
      <c r="Z298" s="1">
        <v>0.8</v>
      </c>
      <c r="AA298" s="2">
        <v>1.492</v>
      </c>
      <c r="AB298" s="2">
        <v>0.69230999999999998</v>
      </c>
    </row>
    <row r="299" spans="1:28" x14ac:dyDescent="0.35">
      <c r="A299" s="1">
        <v>19</v>
      </c>
      <c r="B299" t="s">
        <v>525</v>
      </c>
      <c r="D299" s="1" t="s">
        <v>44</v>
      </c>
      <c r="E299" s="1">
        <v>4</v>
      </c>
      <c r="F299" s="1">
        <v>12</v>
      </c>
      <c r="G299" s="1">
        <v>11</v>
      </c>
      <c r="H299" s="1">
        <v>6</v>
      </c>
      <c r="I299" s="1">
        <v>0.54500000000000004</v>
      </c>
      <c r="J299" s="1">
        <v>4</v>
      </c>
      <c r="K299" s="1">
        <v>4</v>
      </c>
      <c r="L299" s="1">
        <v>2</v>
      </c>
      <c r="M299" s="1">
        <v>0</v>
      </c>
      <c r="N299" s="1">
        <v>0</v>
      </c>
      <c r="O299" s="1">
        <v>0</v>
      </c>
      <c r="P299" s="1">
        <v>4</v>
      </c>
      <c r="Q299" s="1">
        <v>0</v>
      </c>
      <c r="R299" s="1">
        <v>2</v>
      </c>
      <c r="S299" s="1">
        <v>1</v>
      </c>
      <c r="T299" s="1">
        <v>0</v>
      </c>
      <c r="U299" s="1">
        <v>0</v>
      </c>
      <c r="V299" s="1">
        <v>0</v>
      </c>
      <c r="W299" s="1">
        <v>8</v>
      </c>
      <c r="X299" s="1">
        <v>0</v>
      </c>
      <c r="Y299" s="1">
        <v>0</v>
      </c>
      <c r="Z299" s="1">
        <v>0.72699999999999998</v>
      </c>
      <c r="AA299" s="1">
        <v>1.3109999999999999</v>
      </c>
      <c r="AB299" s="2">
        <v>0.58333000000000002</v>
      </c>
    </row>
    <row r="300" spans="1:28" x14ac:dyDescent="0.35">
      <c r="A300" s="1">
        <v>35</v>
      </c>
      <c r="B300" t="s">
        <v>416</v>
      </c>
      <c r="D300" s="1" t="s">
        <v>102</v>
      </c>
      <c r="E300" s="1">
        <v>11</v>
      </c>
      <c r="F300" s="1">
        <v>19</v>
      </c>
      <c r="G300" s="1">
        <v>15</v>
      </c>
      <c r="H300" s="1">
        <v>8</v>
      </c>
      <c r="I300" s="1">
        <v>0.53300000000000003</v>
      </c>
      <c r="J300" s="1">
        <v>4</v>
      </c>
      <c r="K300" s="1">
        <v>8</v>
      </c>
      <c r="L300" s="1">
        <v>0</v>
      </c>
      <c r="M300" s="1">
        <v>0</v>
      </c>
      <c r="N300" s="1">
        <v>0</v>
      </c>
      <c r="O300" s="1">
        <v>5</v>
      </c>
      <c r="P300" s="1">
        <v>3</v>
      </c>
      <c r="Q300" s="1">
        <v>0</v>
      </c>
      <c r="R300" s="1">
        <v>4</v>
      </c>
      <c r="S300" s="1">
        <v>4</v>
      </c>
      <c r="T300" s="1">
        <v>0</v>
      </c>
      <c r="U300" s="1">
        <v>0</v>
      </c>
      <c r="V300" s="1">
        <v>0</v>
      </c>
      <c r="W300" s="1">
        <v>8</v>
      </c>
      <c r="X300" s="1">
        <v>0</v>
      </c>
      <c r="Y300" s="1">
        <v>0</v>
      </c>
      <c r="Z300" s="1">
        <v>0.53300000000000003</v>
      </c>
      <c r="AA300" s="1">
        <v>1.165</v>
      </c>
      <c r="AB300" s="2">
        <v>0.63158000000000003</v>
      </c>
    </row>
    <row r="301" spans="1:28" x14ac:dyDescent="0.35">
      <c r="A301" s="1">
        <v>5</v>
      </c>
      <c r="B301" t="s">
        <v>366</v>
      </c>
      <c r="D301" s="1" t="s">
        <v>31</v>
      </c>
      <c r="E301" s="1">
        <v>7</v>
      </c>
      <c r="F301" s="1">
        <v>22</v>
      </c>
      <c r="G301" s="1">
        <v>13</v>
      </c>
      <c r="H301" s="1">
        <v>6</v>
      </c>
      <c r="I301" s="1">
        <v>0.46200000000000002</v>
      </c>
      <c r="J301" s="1">
        <v>9</v>
      </c>
      <c r="K301" s="1">
        <v>4</v>
      </c>
      <c r="L301" s="1">
        <v>2</v>
      </c>
      <c r="M301" s="1">
        <v>0</v>
      </c>
      <c r="N301" s="1">
        <v>0</v>
      </c>
      <c r="O301" s="1">
        <v>2</v>
      </c>
      <c r="P301" s="1">
        <v>2</v>
      </c>
      <c r="Q301" s="1">
        <v>0</v>
      </c>
      <c r="R301" s="1">
        <v>1</v>
      </c>
      <c r="S301" s="1">
        <v>6</v>
      </c>
      <c r="T301" s="1">
        <v>0</v>
      </c>
      <c r="U301" s="1">
        <v>2</v>
      </c>
      <c r="V301" s="1">
        <v>1</v>
      </c>
      <c r="W301" s="1">
        <v>8</v>
      </c>
      <c r="X301" s="1">
        <v>1</v>
      </c>
      <c r="Y301" s="1">
        <v>0</v>
      </c>
      <c r="Z301" s="1">
        <v>0.61499999999999999</v>
      </c>
      <c r="AA301" s="1">
        <v>1.161</v>
      </c>
      <c r="AB301" s="2">
        <v>0.54545999999999994</v>
      </c>
    </row>
    <row r="302" spans="1:28" x14ac:dyDescent="0.35">
      <c r="A302" s="1">
        <v>1</v>
      </c>
      <c r="B302" t="s">
        <v>393</v>
      </c>
      <c r="D302" s="1" t="s">
        <v>122</v>
      </c>
      <c r="E302" s="1">
        <v>8</v>
      </c>
      <c r="F302" s="1">
        <v>20</v>
      </c>
      <c r="G302" s="1">
        <v>16</v>
      </c>
      <c r="H302" s="1">
        <v>7</v>
      </c>
      <c r="I302" s="1">
        <v>0.438</v>
      </c>
      <c r="J302" s="1">
        <v>4</v>
      </c>
      <c r="K302" s="1">
        <v>6</v>
      </c>
      <c r="L302" s="1">
        <v>1</v>
      </c>
      <c r="M302" s="1">
        <v>0</v>
      </c>
      <c r="N302" s="1">
        <v>0</v>
      </c>
      <c r="O302" s="1">
        <v>3</v>
      </c>
      <c r="P302" s="1">
        <v>0</v>
      </c>
      <c r="Q302" s="1">
        <v>0</v>
      </c>
      <c r="R302" s="1">
        <v>3</v>
      </c>
      <c r="S302" s="1">
        <v>1</v>
      </c>
      <c r="T302" s="1">
        <v>2</v>
      </c>
      <c r="U302" s="1">
        <v>0</v>
      </c>
      <c r="V302" s="1">
        <v>1</v>
      </c>
      <c r="W302" s="1">
        <v>8</v>
      </c>
      <c r="X302" s="1">
        <v>1</v>
      </c>
      <c r="Y302" s="1">
        <v>0</v>
      </c>
      <c r="Z302" s="1">
        <v>0.5</v>
      </c>
      <c r="AA302" s="1">
        <v>1</v>
      </c>
      <c r="AB302" s="2">
        <v>0.5</v>
      </c>
    </row>
    <row r="303" spans="1:28" x14ac:dyDescent="0.35">
      <c r="A303" s="1">
        <v>99</v>
      </c>
      <c r="B303" t="s">
        <v>478</v>
      </c>
      <c r="D303" s="1" t="s">
        <v>122</v>
      </c>
      <c r="E303" s="1">
        <v>6</v>
      </c>
      <c r="F303" s="1">
        <v>15</v>
      </c>
      <c r="G303" s="1">
        <v>13</v>
      </c>
      <c r="H303" s="1">
        <v>5</v>
      </c>
      <c r="I303" s="1">
        <v>0.38500000000000001</v>
      </c>
      <c r="J303" s="1">
        <v>5</v>
      </c>
      <c r="K303" s="1">
        <v>3</v>
      </c>
      <c r="L303" s="1">
        <v>1</v>
      </c>
      <c r="M303" s="1">
        <v>1</v>
      </c>
      <c r="N303" s="1">
        <v>0</v>
      </c>
      <c r="O303" s="1">
        <v>1</v>
      </c>
      <c r="P303" s="1">
        <v>6</v>
      </c>
      <c r="Q303" s="1">
        <v>0</v>
      </c>
      <c r="R303" s="1">
        <v>0</v>
      </c>
      <c r="S303" s="1">
        <v>2</v>
      </c>
      <c r="T303" s="1">
        <v>0</v>
      </c>
      <c r="U303" s="1">
        <v>0</v>
      </c>
      <c r="V303" s="1">
        <v>0</v>
      </c>
      <c r="W303" s="1">
        <v>8</v>
      </c>
      <c r="X303" s="1">
        <v>0</v>
      </c>
      <c r="Y303" s="1">
        <v>1</v>
      </c>
      <c r="Z303" s="1">
        <v>0.61499999999999999</v>
      </c>
      <c r="AA303" s="1">
        <v>1.0820000000000001</v>
      </c>
      <c r="AB303" s="2">
        <v>0.46666999999999997</v>
      </c>
    </row>
    <row r="304" spans="1:28" x14ac:dyDescent="0.35">
      <c r="A304" s="1">
        <v>15</v>
      </c>
      <c r="B304" t="s">
        <v>351</v>
      </c>
      <c r="D304" s="1" t="s">
        <v>19</v>
      </c>
      <c r="E304" s="1">
        <v>7</v>
      </c>
      <c r="F304" s="1">
        <v>23</v>
      </c>
      <c r="G304" s="1">
        <v>19</v>
      </c>
      <c r="H304" s="1">
        <v>7</v>
      </c>
      <c r="I304" s="1">
        <v>0.36799999999999999</v>
      </c>
      <c r="J304" s="1">
        <v>3</v>
      </c>
      <c r="K304" s="1">
        <v>6</v>
      </c>
      <c r="L304" s="1">
        <v>1</v>
      </c>
      <c r="M304" s="1">
        <v>0</v>
      </c>
      <c r="N304" s="1">
        <v>0</v>
      </c>
      <c r="O304" s="1">
        <v>7</v>
      </c>
      <c r="P304" s="1">
        <v>0</v>
      </c>
      <c r="Q304" s="1">
        <v>0</v>
      </c>
      <c r="R304" s="1">
        <v>3</v>
      </c>
      <c r="S304" s="1">
        <v>3</v>
      </c>
      <c r="T304" s="1">
        <v>0</v>
      </c>
      <c r="U304" s="1">
        <v>0</v>
      </c>
      <c r="V304" s="1">
        <v>1</v>
      </c>
      <c r="W304" s="1">
        <v>8</v>
      </c>
      <c r="X304" s="1">
        <v>0</v>
      </c>
      <c r="Y304" s="1">
        <v>1</v>
      </c>
      <c r="Z304" s="1">
        <v>0.42099999999999999</v>
      </c>
      <c r="AA304" s="1">
        <v>0.85599999999999998</v>
      </c>
      <c r="AB304" s="2">
        <v>0.43478</v>
      </c>
    </row>
    <row r="305" spans="1:28" x14ac:dyDescent="0.35">
      <c r="A305" s="1">
        <v>5</v>
      </c>
      <c r="B305" t="s">
        <v>442</v>
      </c>
      <c r="D305" s="1" t="s">
        <v>42</v>
      </c>
      <c r="E305" s="1">
        <v>6</v>
      </c>
      <c r="F305" s="1">
        <v>17</v>
      </c>
      <c r="G305" s="1">
        <v>17</v>
      </c>
      <c r="H305" s="1">
        <v>6</v>
      </c>
      <c r="I305" s="1">
        <v>0.35299999999999998</v>
      </c>
      <c r="J305" s="1">
        <v>2</v>
      </c>
      <c r="K305" s="1">
        <v>4</v>
      </c>
      <c r="L305" s="1">
        <v>2</v>
      </c>
      <c r="M305" s="1">
        <v>0</v>
      </c>
      <c r="N305" s="1">
        <v>0</v>
      </c>
      <c r="O305" s="1">
        <v>3</v>
      </c>
      <c r="P305" s="1">
        <v>0</v>
      </c>
      <c r="Q305" s="1">
        <v>0</v>
      </c>
      <c r="R305" s="1">
        <v>3</v>
      </c>
      <c r="S305" s="1">
        <v>0</v>
      </c>
      <c r="T305" s="1">
        <v>0</v>
      </c>
      <c r="U305" s="1">
        <v>0</v>
      </c>
      <c r="V305" s="1">
        <v>0</v>
      </c>
      <c r="W305" s="1">
        <v>8</v>
      </c>
      <c r="X305" s="1">
        <v>0</v>
      </c>
      <c r="Y305" s="1">
        <v>0</v>
      </c>
      <c r="Z305" s="1">
        <v>0.47099999999999997</v>
      </c>
      <c r="AA305" s="1">
        <v>0.82399999999999995</v>
      </c>
      <c r="AB305" s="2">
        <v>0.35293999999999998</v>
      </c>
    </row>
    <row r="306" spans="1:28" x14ac:dyDescent="0.35">
      <c r="A306" s="1">
        <v>3</v>
      </c>
      <c r="B306" t="s">
        <v>308</v>
      </c>
      <c r="D306" s="1" t="s">
        <v>15</v>
      </c>
      <c r="E306" s="1">
        <v>8</v>
      </c>
      <c r="F306" s="1">
        <v>27</v>
      </c>
      <c r="G306" s="1">
        <v>21</v>
      </c>
      <c r="H306" s="1">
        <v>7</v>
      </c>
      <c r="I306" s="1">
        <v>0.33300000000000002</v>
      </c>
      <c r="J306" s="1">
        <v>1</v>
      </c>
      <c r="K306" s="1">
        <v>6</v>
      </c>
      <c r="L306" s="1">
        <v>1</v>
      </c>
      <c r="M306" s="1">
        <v>0</v>
      </c>
      <c r="N306" s="1">
        <v>0</v>
      </c>
      <c r="O306" s="1">
        <v>3</v>
      </c>
      <c r="P306" s="1">
        <v>1</v>
      </c>
      <c r="Q306" s="1">
        <v>0</v>
      </c>
      <c r="R306" s="1">
        <v>4</v>
      </c>
      <c r="S306" s="1">
        <v>5</v>
      </c>
      <c r="T306" s="1">
        <v>0</v>
      </c>
      <c r="U306" s="1">
        <v>1</v>
      </c>
      <c r="V306" s="1">
        <v>0</v>
      </c>
      <c r="W306" s="1">
        <v>8</v>
      </c>
      <c r="X306" s="1">
        <v>1</v>
      </c>
      <c r="Y306" s="1">
        <v>0</v>
      </c>
      <c r="Z306" s="1">
        <v>0.38100000000000001</v>
      </c>
      <c r="AA306" s="1">
        <v>0.82499999999999996</v>
      </c>
      <c r="AB306" s="2">
        <v>0.44444</v>
      </c>
    </row>
    <row r="307" spans="1:28" x14ac:dyDescent="0.35">
      <c r="A307" s="1">
        <v>3</v>
      </c>
      <c r="B307" t="s">
        <v>315</v>
      </c>
      <c r="D307" s="1" t="s">
        <v>97</v>
      </c>
      <c r="E307" s="1">
        <v>13</v>
      </c>
      <c r="F307" s="1">
        <v>26</v>
      </c>
      <c r="G307" s="1">
        <v>21</v>
      </c>
      <c r="H307" s="1">
        <v>7</v>
      </c>
      <c r="I307" s="1">
        <v>0.33300000000000002</v>
      </c>
      <c r="J307" s="1">
        <v>2</v>
      </c>
      <c r="K307" s="1">
        <v>6</v>
      </c>
      <c r="L307" s="1">
        <v>1</v>
      </c>
      <c r="M307" s="1">
        <v>0</v>
      </c>
      <c r="N307" s="1">
        <v>0</v>
      </c>
      <c r="O307" s="1">
        <v>2</v>
      </c>
      <c r="P307" s="1">
        <v>0</v>
      </c>
      <c r="Q307" s="1">
        <v>0</v>
      </c>
      <c r="R307" s="1">
        <v>5</v>
      </c>
      <c r="S307" s="1">
        <v>3</v>
      </c>
      <c r="T307" s="1">
        <v>2</v>
      </c>
      <c r="U307" s="1">
        <v>0</v>
      </c>
      <c r="V307" s="1">
        <v>0</v>
      </c>
      <c r="W307" s="1">
        <v>8</v>
      </c>
      <c r="X307" s="1">
        <v>0</v>
      </c>
      <c r="Y307" s="1">
        <v>2</v>
      </c>
      <c r="Z307" s="1">
        <v>0.38100000000000001</v>
      </c>
      <c r="AA307" s="1">
        <v>0.84199999999999997</v>
      </c>
      <c r="AB307" s="2">
        <v>0.46154000000000001</v>
      </c>
    </row>
    <row r="308" spans="1:28" x14ac:dyDescent="0.35">
      <c r="A308" s="1">
        <v>5</v>
      </c>
      <c r="B308" t="s">
        <v>475</v>
      </c>
      <c r="D308" s="1" t="s">
        <v>50</v>
      </c>
      <c r="E308" s="1">
        <v>6</v>
      </c>
      <c r="F308" s="1">
        <v>16</v>
      </c>
      <c r="G308" s="1">
        <v>15</v>
      </c>
      <c r="H308" s="1">
        <v>5</v>
      </c>
      <c r="I308" s="1">
        <v>0.33300000000000002</v>
      </c>
      <c r="J308" s="1">
        <v>5</v>
      </c>
      <c r="K308" s="1">
        <v>2</v>
      </c>
      <c r="L308" s="1">
        <v>3</v>
      </c>
      <c r="M308" s="1">
        <v>0</v>
      </c>
      <c r="N308" s="1">
        <v>0</v>
      </c>
      <c r="O308" s="1">
        <v>6</v>
      </c>
      <c r="P308" s="1">
        <v>1</v>
      </c>
      <c r="Q308" s="1">
        <v>0</v>
      </c>
      <c r="R308" s="1">
        <v>2</v>
      </c>
      <c r="S308" s="1">
        <v>1</v>
      </c>
      <c r="T308" s="1">
        <v>0</v>
      </c>
      <c r="U308" s="1">
        <v>0</v>
      </c>
      <c r="V308" s="1">
        <v>0</v>
      </c>
      <c r="W308" s="1">
        <v>8</v>
      </c>
      <c r="X308" s="1">
        <v>0</v>
      </c>
      <c r="Y308" s="1">
        <v>0</v>
      </c>
      <c r="Z308" s="1">
        <v>0.53300000000000003</v>
      </c>
      <c r="AA308" s="1">
        <v>0.90800000000000003</v>
      </c>
      <c r="AB308" s="2">
        <v>0.375</v>
      </c>
    </row>
    <row r="309" spans="1:28" x14ac:dyDescent="0.35">
      <c r="A309" s="1">
        <v>38</v>
      </c>
      <c r="B309" t="s">
        <v>348</v>
      </c>
      <c r="D309" s="1" t="s">
        <v>48</v>
      </c>
      <c r="E309" s="1">
        <v>10</v>
      </c>
      <c r="F309" s="1">
        <v>24</v>
      </c>
      <c r="G309" s="1">
        <v>21</v>
      </c>
      <c r="H309" s="1">
        <v>7</v>
      </c>
      <c r="I309" s="1">
        <v>0.33300000000000002</v>
      </c>
      <c r="J309" s="1">
        <v>2</v>
      </c>
      <c r="K309" s="1">
        <v>6</v>
      </c>
      <c r="L309" s="1">
        <v>1</v>
      </c>
      <c r="M309" s="1">
        <v>0</v>
      </c>
      <c r="N309" s="1">
        <v>0</v>
      </c>
      <c r="O309" s="1">
        <v>2</v>
      </c>
      <c r="P309" s="1">
        <v>0</v>
      </c>
      <c r="Q309" s="1">
        <v>0</v>
      </c>
      <c r="R309" s="1">
        <v>5</v>
      </c>
      <c r="S309" s="1">
        <v>2</v>
      </c>
      <c r="T309" s="1">
        <v>1</v>
      </c>
      <c r="U309" s="1">
        <v>0</v>
      </c>
      <c r="V309" s="1">
        <v>0</v>
      </c>
      <c r="W309" s="1">
        <v>8</v>
      </c>
      <c r="X309" s="1">
        <v>1</v>
      </c>
      <c r="Y309" s="1">
        <v>0</v>
      </c>
      <c r="Z309" s="1">
        <v>0.38100000000000001</v>
      </c>
      <c r="AA309" s="1">
        <v>0.79800000000000004</v>
      </c>
      <c r="AB309" s="2">
        <v>0.41666999999999998</v>
      </c>
    </row>
    <row r="310" spans="1:28" x14ac:dyDescent="0.35">
      <c r="A310" s="1">
        <v>44</v>
      </c>
      <c r="B310" t="s">
        <v>409</v>
      </c>
      <c r="D310" s="1" t="s">
        <v>68</v>
      </c>
      <c r="E310" s="1">
        <v>7</v>
      </c>
      <c r="F310" s="1">
        <v>19</v>
      </c>
      <c r="G310" s="1">
        <v>18</v>
      </c>
      <c r="H310" s="1">
        <v>6</v>
      </c>
      <c r="I310" s="1">
        <v>0.33300000000000002</v>
      </c>
      <c r="J310" s="1">
        <v>2</v>
      </c>
      <c r="K310" s="1">
        <v>5</v>
      </c>
      <c r="L310" s="1">
        <v>0</v>
      </c>
      <c r="M310" s="1">
        <v>1</v>
      </c>
      <c r="N310" s="1">
        <v>0</v>
      </c>
      <c r="O310" s="1">
        <v>3</v>
      </c>
      <c r="P310" s="1">
        <v>0</v>
      </c>
      <c r="Q310" s="1">
        <v>0</v>
      </c>
      <c r="R310" s="1">
        <v>3</v>
      </c>
      <c r="S310" s="1">
        <v>1</v>
      </c>
      <c r="T310" s="1">
        <v>0</v>
      </c>
      <c r="U310" s="1">
        <v>0</v>
      </c>
      <c r="V310" s="1">
        <v>0</v>
      </c>
      <c r="W310" s="1">
        <v>8</v>
      </c>
      <c r="X310" s="1">
        <v>0</v>
      </c>
      <c r="Y310" s="1">
        <v>0</v>
      </c>
      <c r="Z310" s="1">
        <v>0.44400000000000001</v>
      </c>
      <c r="AA310" s="1">
        <v>0.81299999999999994</v>
      </c>
      <c r="AB310" s="2">
        <v>0.36842000000000003</v>
      </c>
    </row>
    <row r="311" spans="1:28" x14ac:dyDescent="0.35">
      <c r="B311" t="s">
        <v>340</v>
      </c>
      <c r="C311" s="3"/>
      <c r="D311" s="1" t="s">
        <v>76</v>
      </c>
      <c r="E311" s="1">
        <v>17</v>
      </c>
      <c r="F311" s="1">
        <v>24</v>
      </c>
      <c r="G311" s="1">
        <v>22</v>
      </c>
      <c r="H311" s="1">
        <v>7</v>
      </c>
      <c r="I311" s="1">
        <v>0.318</v>
      </c>
      <c r="J311" s="1">
        <v>4</v>
      </c>
      <c r="K311" s="1">
        <v>6</v>
      </c>
      <c r="L311" s="1">
        <v>1</v>
      </c>
      <c r="M311" s="1">
        <v>0</v>
      </c>
      <c r="N311" s="1">
        <v>0</v>
      </c>
      <c r="O311" s="1">
        <v>0</v>
      </c>
      <c r="P311" s="1">
        <v>0</v>
      </c>
      <c r="Q311" s="1">
        <v>0</v>
      </c>
      <c r="R311" s="1">
        <v>4</v>
      </c>
      <c r="S311" s="1">
        <v>2</v>
      </c>
      <c r="T311" s="1">
        <v>0</v>
      </c>
      <c r="U311" s="1">
        <v>0</v>
      </c>
      <c r="V311" s="1">
        <v>0</v>
      </c>
      <c r="W311" s="1">
        <v>8</v>
      </c>
      <c r="X311" s="1">
        <v>1</v>
      </c>
      <c r="Y311" s="1">
        <v>0</v>
      </c>
      <c r="Z311" s="1">
        <v>0.36399999999999999</v>
      </c>
      <c r="AA311" s="1">
        <v>0.73899999999999999</v>
      </c>
      <c r="AB311" s="2">
        <v>0.375</v>
      </c>
    </row>
    <row r="312" spans="1:28" x14ac:dyDescent="0.35">
      <c r="A312" s="1">
        <v>14</v>
      </c>
      <c r="B312" t="s">
        <v>219</v>
      </c>
      <c r="D312" s="1" t="s">
        <v>135</v>
      </c>
      <c r="E312" s="1">
        <v>10</v>
      </c>
      <c r="F312" s="1">
        <v>34</v>
      </c>
      <c r="G312" s="1">
        <v>27</v>
      </c>
      <c r="H312" s="1">
        <v>8</v>
      </c>
      <c r="I312" s="1">
        <v>0.29599999999999999</v>
      </c>
      <c r="J312" s="1">
        <v>3</v>
      </c>
      <c r="K312" s="1">
        <v>8</v>
      </c>
      <c r="L312" s="1">
        <v>0</v>
      </c>
      <c r="M312" s="1">
        <v>0</v>
      </c>
      <c r="N312" s="1">
        <v>0</v>
      </c>
      <c r="O312" s="1">
        <v>3</v>
      </c>
      <c r="P312" s="1">
        <v>5</v>
      </c>
      <c r="Q312" s="1">
        <v>0</v>
      </c>
      <c r="R312" s="1">
        <v>4</v>
      </c>
      <c r="S312" s="1">
        <v>7</v>
      </c>
      <c r="T312" s="1">
        <v>0</v>
      </c>
      <c r="U312" s="1">
        <v>0</v>
      </c>
      <c r="V312" s="1">
        <v>0</v>
      </c>
      <c r="W312" s="1">
        <v>8</v>
      </c>
      <c r="X312" s="1">
        <v>2</v>
      </c>
      <c r="Y312" s="1">
        <v>0</v>
      </c>
      <c r="Z312" s="1">
        <v>0.29599999999999999</v>
      </c>
      <c r="AA312" s="1">
        <v>0.73699999999999999</v>
      </c>
      <c r="AB312" s="2">
        <v>0.44118000000000002</v>
      </c>
    </row>
    <row r="313" spans="1:28" x14ac:dyDescent="0.35">
      <c r="A313" s="1">
        <v>14</v>
      </c>
      <c r="B313" t="s">
        <v>177</v>
      </c>
      <c r="D313" s="1" t="s">
        <v>55</v>
      </c>
      <c r="E313" s="1">
        <v>14</v>
      </c>
      <c r="F313" s="1">
        <v>38</v>
      </c>
      <c r="G313" s="1">
        <v>29</v>
      </c>
      <c r="H313" s="1">
        <v>8</v>
      </c>
      <c r="I313" s="1">
        <v>0.27600000000000002</v>
      </c>
      <c r="J313" s="1">
        <v>5</v>
      </c>
      <c r="K313" s="1">
        <v>8</v>
      </c>
      <c r="L313" s="1">
        <v>0</v>
      </c>
      <c r="M313" s="1">
        <v>0</v>
      </c>
      <c r="N313" s="1">
        <v>0</v>
      </c>
      <c r="O313" s="1">
        <v>2</v>
      </c>
      <c r="P313" s="1">
        <v>3</v>
      </c>
      <c r="Q313" s="1">
        <v>0</v>
      </c>
      <c r="R313" s="1">
        <v>9</v>
      </c>
      <c r="S313" s="1">
        <v>3</v>
      </c>
      <c r="T313" s="1">
        <v>5</v>
      </c>
      <c r="U313" s="1">
        <v>1</v>
      </c>
      <c r="V313" s="1">
        <v>0</v>
      </c>
      <c r="W313" s="1">
        <v>8</v>
      </c>
      <c r="X313" s="1">
        <v>1</v>
      </c>
      <c r="Y313" s="1">
        <v>0</v>
      </c>
      <c r="Z313" s="1">
        <v>0.27600000000000002</v>
      </c>
      <c r="AA313" s="1">
        <v>0.69699999999999995</v>
      </c>
      <c r="AB313" s="2">
        <v>0.42104999999999998</v>
      </c>
    </row>
    <row r="314" spans="1:28" x14ac:dyDescent="0.35">
      <c r="A314" s="1">
        <v>24</v>
      </c>
      <c r="B314" t="s">
        <v>165</v>
      </c>
      <c r="D314" s="1" t="s">
        <v>133</v>
      </c>
      <c r="E314" s="1">
        <v>15</v>
      </c>
      <c r="F314" s="1">
        <v>39</v>
      </c>
      <c r="G314" s="1">
        <v>33</v>
      </c>
      <c r="H314" s="1">
        <v>8</v>
      </c>
      <c r="I314" s="1">
        <v>0.24199999999999999</v>
      </c>
      <c r="J314" s="1">
        <v>4</v>
      </c>
      <c r="K314" s="1">
        <v>8</v>
      </c>
      <c r="L314" s="1">
        <v>0</v>
      </c>
      <c r="M314" s="1">
        <v>0</v>
      </c>
      <c r="N314" s="1">
        <v>0</v>
      </c>
      <c r="O314" s="1">
        <v>4</v>
      </c>
      <c r="P314" s="1">
        <v>0</v>
      </c>
      <c r="Q314" s="1">
        <v>0</v>
      </c>
      <c r="R314" s="1">
        <v>10</v>
      </c>
      <c r="S314" s="1">
        <v>4</v>
      </c>
      <c r="T314" s="1">
        <v>2</v>
      </c>
      <c r="U314" s="1">
        <v>0</v>
      </c>
      <c r="V314" s="1">
        <v>0</v>
      </c>
      <c r="W314" s="1">
        <v>8</v>
      </c>
      <c r="X314" s="1">
        <v>0</v>
      </c>
      <c r="Y314" s="1">
        <v>0</v>
      </c>
      <c r="Z314" s="1">
        <v>0.24199999999999999</v>
      </c>
      <c r="AA314" s="1">
        <v>0.60099999999999998</v>
      </c>
      <c r="AB314" s="2">
        <v>0.35897000000000001</v>
      </c>
    </row>
    <row r="315" spans="1:28" x14ac:dyDescent="0.35">
      <c r="B315" t="s">
        <v>266</v>
      </c>
      <c r="C315" s="3"/>
      <c r="D315" s="1" t="s">
        <v>120</v>
      </c>
      <c r="E315" s="1">
        <v>17</v>
      </c>
      <c r="F315" s="1">
        <v>30</v>
      </c>
      <c r="G315" s="1">
        <v>29</v>
      </c>
      <c r="H315" s="1">
        <v>7</v>
      </c>
      <c r="I315" s="1">
        <v>0.24099999999999999</v>
      </c>
      <c r="J315" s="1">
        <v>4</v>
      </c>
      <c r="K315" s="1">
        <v>6</v>
      </c>
      <c r="L315" s="1">
        <v>1</v>
      </c>
      <c r="M315" s="1">
        <v>0</v>
      </c>
      <c r="N315" s="1">
        <v>0</v>
      </c>
      <c r="O315" s="1">
        <v>7</v>
      </c>
      <c r="P315" s="1">
        <v>0</v>
      </c>
      <c r="Q315" s="1">
        <v>0</v>
      </c>
      <c r="R315" s="1">
        <v>2</v>
      </c>
      <c r="S315" s="1">
        <v>1</v>
      </c>
      <c r="T315" s="1">
        <v>0</v>
      </c>
      <c r="U315" s="1">
        <v>0</v>
      </c>
      <c r="V315" s="1">
        <v>0</v>
      </c>
      <c r="W315" s="1">
        <v>8</v>
      </c>
      <c r="X315" s="1">
        <v>0</v>
      </c>
      <c r="Y315" s="1">
        <v>0</v>
      </c>
      <c r="Z315" s="1">
        <v>0.27600000000000002</v>
      </c>
      <c r="AA315" s="1">
        <v>0.54300000000000004</v>
      </c>
      <c r="AB315" s="2">
        <v>0.26667000000000002</v>
      </c>
    </row>
    <row r="316" spans="1:28" x14ac:dyDescent="0.35">
      <c r="A316" s="1">
        <v>16</v>
      </c>
      <c r="B316" t="s">
        <v>199</v>
      </c>
      <c r="D316" s="1" t="s">
        <v>31</v>
      </c>
      <c r="E316" s="1">
        <v>11</v>
      </c>
      <c r="F316" s="1">
        <v>35</v>
      </c>
      <c r="G316" s="1">
        <v>30</v>
      </c>
      <c r="H316" s="1">
        <v>7</v>
      </c>
      <c r="I316" s="1">
        <v>0.23300000000000001</v>
      </c>
      <c r="J316" s="1">
        <v>6</v>
      </c>
      <c r="K316" s="1">
        <v>6</v>
      </c>
      <c r="L316" s="1">
        <v>1</v>
      </c>
      <c r="M316" s="1">
        <v>0</v>
      </c>
      <c r="N316" s="1">
        <v>0</v>
      </c>
      <c r="O316" s="1">
        <v>4</v>
      </c>
      <c r="P316" s="1">
        <v>1</v>
      </c>
      <c r="Q316" s="1">
        <v>0</v>
      </c>
      <c r="R316" s="1">
        <v>3</v>
      </c>
      <c r="S316" s="1">
        <v>4</v>
      </c>
      <c r="T316" s="1">
        <v>0</v>
      </c>
      <c r="U316" s="1">
        <v>0</v>
      </c>
      <c r="V316" s="1">
        <v>1</v>
      </c>
      <c r="W316" s="1">
        <v>8</v>
      </c>
      <c r="X316" s="1">
        <v>4</v>
      </c>
      <c r="Y316" s="1">
        <v>0</v>
      </c>
      <c r="Z316" s="1">
        <v>0.26700000000000002</v>
      </c>
      <c r="AA316" s="2">
        <v>0.58099999999999996</v>
      </c>
      <c r="AB316" s="2">
        <v>0.31429000000000001</v>
      </c>
    </row>
    <row r="317" spans="1:28" x14ac:dyDescent="0.35">
      <c r="A317" s="1">
        <v>17</v>
      </c>
      <c r="B317" t="s">
        <v>194</v>
      </c>
      <c r="D317" s="1" t="s">
        <v>55</v>
      </c>
      <c r="E317" s="1">
        <v>15</v>
      </c>
      <c r="F317" s="1">
        <v>36</v>
      </c>
      <c r="G317" s="1">
        <v>31</v>
      </c>
      <c r="H317" s="1">
        <v>7</v>
      </c>
      <c r="I317" s="1">
        <v>0.22600000000000001</v>
      </c>
      <c r="J317" s="1">
        <v>6</v>
      </c>
      <c r="K317" s="1">
        <v>6</v>
      </c>
      <c r="L317" s="1">
        <v>1</v>
      </c>
      <c r="M317" s="1">
        <v>0</v>
      </c>
      <c r="N317" s="1">
        <v>0</v>
      </c>
      <c r="O317" s="1">
        <v>3</v>
      </c>
      <c r="P317" s="1">
        <v>0</v>
      </c>
      <c r="Q317" s="1">
        <v>0</v>
      </c>
      <c r="R317" s="1">
        <v>6</v>
      </c>
      <c r="S317" s="1">
        <v>3</v>
      </c>
      <c r="T317" s="1">
        <v>1</v>
      </c>
      <c r="U317" s="1">
        <v>0</v>
      </c>
      <c r="V317" s="1">
        <v>1</v>
      </c>
      <c r="W317" s="1">
        <v>8</v>
      </c>
      <c r="X317" s="1">
        <v>1</v>
      </c>
      <c r="Y317" s="1">
        <v>0</v>
      </c>
      <c r="Z317" s="1">
        <v>0.25800000000000001</v>
      </c>
      <c r="AA317" s="1">
        <v>0.56399999999999995</v>
      </c>
      <c r="AB317" s="2">
        <v>0.30556</v>
      </c>
    </row>
    <row r="318" spans="1:28" x14ac:dyDescent="0.35">
      <c r="A318" s="1">
        <v>68</v>
      </c>
      <c r="B318" t="s">
        <v>195</v>
      </c>
      <c r="D318" s="1" t="s">
        <v>87</v>
      </c>
      <c r="E318" s="1">
        <v>13</v>
      </c>
      <c r="F318" s="1">
        <v>36</v>
      </c>
      <c r="G318" s="1">
        <v>36</v>
      </c>
      <c r="H318" s="1">
        <v>8</v>
      </c>
      <c r="I318" s="1">
        <v>0.222</v>
      </c>
      <c r="J318" s="1">
        <v>0</v>
      </c>
      <c r="K318" s="1">
        <v>8</v>
      </c>
      <c r="L318" s="1">
        <v>0</v>
      </c>
      <c r="M318" s="1">
        <v>0</v>
      </c>
      <c r="N318" s="1">
        <v>0</v>
      </c>
      <c r="O318" s="1">
        <v>0</v>
      </c>
      <c r="P318" s="1">
        <v>0</v>
      </c>
      <c r="Q318" s="1">
        <v>0</v>
      </c>
      <c r="R318" s="1">
        <v>0</v>
      </c>
      <c r="S318" s="1">
        <v>0</v>
      </c>
      <c r="T318" s="1">
        <v>0</v>
      </c>
      <c r="U318" s="1">
        <v>0</v>
      </c>
      <c r="V318" s="1">
        <v>0</v>
      </c>
      <c r="W318" s="1">
        <v>8</v>
      </c>
      <c r="X318" s="1">
        <v>0</v>
      </c>
      <c r="Y318" s="1">
        <v>0</v>
      </c>
      <c r="Z318" s="1">
        <v>0.222</v>
      </c>
      <c r="AA318" s="1">
        <v>0.44400000000000001</v>
      </c>
      <c r="AB318" s="2">
        <v>0.22222</v>
      </c>
    </row>
    <row r="319" spans="1:28" x14ac:dyDescent="0.35">
      <c r="A319" s="1">
        <v>23</v>
      </c>
      <c r="B319" t="s">
        <v>132</v>
      </c>
      <c r="D319" s="1" t="s">
        <v>133</v>
      </c>
      <c r="E319" s="1">
        <v>16</v>
      </c>
      <c r="F319" s="1">
        <v>43</v>
      </c>
      <c r="G319" s="1">
        <v>37</v>
      </c>
      <c r="H319" s="1">
        <v>8</v>
      </c>
      <c r="I319" s="1">
        <v>0.216</v>
      </c>
      <c r="J319" s="1">
        <v>5</v>
      </c>
      <c r="K319" s="1">
        <v>8</v>
      </c>
      <c r="L319" s="1">
        <v>0</v>
      </c>
      <c r="M319" s="1">
        <v>0</v>
      </c>
      <c r="N319" s="1">
        <v>0</v>
      </c>
      <c r="O319" s="1">
        <v>3</v>
      </c>
      <c r="P319" s="1">
        <v>4</v>
      </c>
      <c r="Q319" s="1">
        <v>1</v>
      </c>
      <c r="R319" s="1">
        <v>5</v>
      </c>
      <c r="S319" s="1">
        <v>6</v>
      </c>
      <c r="T319" s="1">
        <v>0</v>
      </c>
      <c r="U319" s="1">
        <v>0</v>
      </c>
      <c r="V319" s="1">
        <v>0</v>
      </c>
      <c r="W319" s="1">
        <v>8</v>
      </c>
      <c r="X319" s="1">
        <v>0</v>
      </c>
      <c r="Y319" s="1">
        <v>0</v>
      </c>
      <c r="Z319" s="1">
        <v>0.216</v>
      </c>
      <c r="AA319" s="2">
        <v>0.54200000000000004</v>
      </c>
      <c r="AB319" s="2">
        <v>0.32557999999999998</v>
      </c>
    </row>
    <row r="320" spans="1:28" x14ac:dyDescent="0.35">
      <c r="A320" s="1">
        <v>9</v>
      </c>
      <c r="B320" t="s">
        <v>162</v>
      </c>
      <c r="D320" s="1" t="s">
        <v>68</v>
      </c>
      <c r="E320" s="1">
        <v>15</v>
      </c>
      <c r="F320" s="1">
        <v>39</v>
      </c>
      <c r="G320" s="1">
        <v>33</v>
      </c>
      <c r="H320" s="1">
        <v>7</v>
      </c>
      <c r="I320" s="1">
        <v>0.21199999999999999</v>
      </c>
      <c r="J320" s="1">
        <v>4</v>
      </c>
      <c r="K320" s="1">
        <v>6</v>
      </c>
      <c r="L320" s="1">
        <v>1</v>
      </c>
      <c r="M320" s="1">
        <v>0</v>
      </c>
      <c r="N320" s="1">
        <v>0</v>
      </c>
      <c r="O320" s="1">
        <v>4</v>
      </c>
      <c r="P320" s="1">
        <v>0</v>
      </c>
      <c r="Q320" s="1">
        <v>0</v>
      </c>
      <c r="R320" s="1">
        <v>8</v>
      </c>
      <c r="S320" s="1">
        <v>5</v>
      </c>
      <c r="T320" s="1">
        <v>0</v>
      </c>
      <c r="U320" s="1">
        <v>1</v>
      </c>
      <c r="V320" s="1">
        <v>0</v>
      </c>
      <c r="W320" s="1">
        <v>8</v>
      </c>
      <c r="X320" s="1">
        <v>0</v>
      </c>
      <c r="Y320" s="1">
        <v>0</v>
      </c>
      <c r="Z320" s="1">
        <v>0.24199999999999999</v>
      </c>
      <c r="AA320" s="1">
        <v>0.55000000000000004</v>
      </c>
      <c r="AB320" s="2">
        <v>0.30769000000000002</v>
      </c>
    </row>
    <row r="321" spans="1:28" x14ac:dyDescent="0.35">
      <c r="A321" s="1">
        <v>11</v>
      </c>
      <c r="B321" t="s">
        <v>291</v>
      </c>
      <c r="D321" s="1" t="s">
        <v>39</v>
      </c>
      <c r="E321" s="1">
        <v>15</v>
      </c>
      <c r="F321" s="1">
        <v>28</v>
      </c>
      <c r="G321" s="1">
        <v>24</v>
      </c>
      <c r="H321" s="1">
        <v>5</v>
      </c>
      <c r="I321" s="1">
        <v>0.20799999999999999</v>
      </c>
      <c r="J321" s="1">
        <v>4</v>
      </c>
      <c r="K321" s="1">
        <v>3</v>
      </c>
      <c r="L321" s="1">
        <v>1</v>
      </c>
      <c r="M321" s="1">
        <v>1</v>
      </c>
      <c r="N321" s="1">
        <v>0</v>
      </c>
      <c r="O321" s="1">
        <v>4</v>
      </c>
      <c r="P321" s="1">
        <v>1</v>
      </c>
      <c r="Q321" s="1">
        <v>0</v>
      </c>
      <c r="R321" s="1">
        <v>5</v>
      </c>
      <c r="S321" s="1">
        <v>2</v>
      </c>
      <c r="T321" s="1">
        <v>2</v>
      </c>
      <c r="U321" s="1">
        <v>0</v>
      </c>
      <c r="V321" s="1">
        <v>0</v>
      </c>
      <c r="W321" s="1">
        <v>8</v>
      </c>
      <c r="X321" s="1">
        <v>1</v>
      </c>
      <c r="Y321" s="1">
        <v>0</v>
      </c>
      <c r="Z321" s="1">
        <v>0.33300000000000002</v>
      </c>
      <c r="AA321" s="1">
        <v>0.65500000000000003</v>
      </c>
      <c r="AB321" s="2">
        <v>0.32142999999999999</v>
      </c>
    </row>
    <row r="322" spans="1:28" x14ac:dyDescent="0.35">
      <c r="A322" s="1">
        <v>11</v>
      </c>
      <c r="B322" t="s">
        <v>152</v>
      </c>
      <c r="D322" s="1" t="s">
        <v>122</v>
      </c>
      <c r="E322" s="1">
        <v>16</v>
      </c>
      <c r="F322" s="1">
        <v>40</v>
      </c>
      <c r="G322" s="1">
        <v>39</v>
      </c>
      <c r="H322" s="1">
        <v>8</v>
      </c>
      <c r="I322" s="1">
        <v>0.20499999999999999</v>
      </c>
      <c r="J322" s="1">
        <v>2</v>
      </c>
      <c r="K322" s="1">
        <v>8</v>
      </c>
      <c r="L322" s="1">
        <v>0</v>
      </c>
      <c r="M322" s="1">
        <v>0</v>
      </c>
      <c r="N322" s="1">
        <v>0</v>
      </c>
      <c r="O322" s="1">
        <v>4</v>
      </c>
      <c r="P322" s="1">
        <v>0</v>
      </c>
      <c r="Q322" s="1">
        <v>1</v>
      </c>
      <c r="R322" s="1">
        <v>5</v>
      </c>
      <c r="S322" s="1">
        <v>1</v>
      </c>
      <c r="T322" s="1">
        <v>0</v>
      </c>
      <c r="U322" s="1">
        <v>0</v>
      </c>
      <c r="V322" s="1">
        <v>0</v>
      </c>
      <c r="W322" s="1">
        <v>8</v>
      </c>
      <c r="X322" s="1">
        <v>2</v>
      </c>
      <c r="Y322" s="1">
        <v>1</v>
      </c>
      <c r="Z322" s="1">
        <v>0.20499999999999999</v>
      </c>
      <c r="AA322" s="1">
        <v>0.43</v>
      </c>
      <c r="AB322" s="2">
        <v>0.22500000000000001</v>
      </c>
    </row>
    <row r="323" spans="1:28" x14ac:dyDescent="0.35">
      <c r="A323" s="1">
        <v>28</v>
      </c>
      <c r="B323" t="s">
        <v>105</v>
      </c>
      <c r="D323" s="1" t="s">
        <v>76</v>
      </c>
      <c r="E323" s="1">
        <v>17</v>
      </c>
      <c r="F323" s="1">
        <v>45</v>
      </c>
      <c r="G323" s="1">
        <v>39</v>
      </c>
      <c r="H323" s="1">
        <v>8</v>
      </c>
      <c r="I323" s="1">
        <v>0.20499999999999999</v>
      </c>
      <c r="J323" s="1">
        <v>3</v>
      </c>
      <c r="K323" s="1">
        <v>8</v>
      </c>
      <c r="L323" s="1">
        <v>0</v>
      </c>
      <c r="M323" s="1">
        <v>0</v>
      </c>
      <c r="N323" s="1">
        <v>0</v>
      </c>
      <c r="O323" s="1">
        <v>2</v>
      </c>
      <c r="P323" s="1">
        <v>0</v>
      </c>
      <c r="Q323" s="1">
        <v>0</v>
      </c>
      <c r="R323" s="1">
        <v>7</v>
      </c>
      <c r="S323" s="1">
        <v>4</v>
      </c>
      <c r="T323" s="1">
        <v>0</v>
      </c>
      <c r="U323" s="1">
        <v>1</v>
      </c>
      <c r="V323" s="1">
        <v>1</v>
      </c>
      <c r="W323" s="1">
        <v>8</v>
      </c>
      <c r="X323" s="1">
        <v>0</v>
      </c>
      <c r="Y323" s="1">
        <v>1</v>
      </c>
      <c r="Z323" s="1">
        <v>0.20499999999999999</v>
      </c>
      <c r="AA323" s="1">
        <v>0.47199999999999998</v>
      </c>
      <c r="AB323" s="2">
        <v>0.26667000000000002</v>
      </c>
    </row>
    <row r="324" spans="1:28" x14ac:dyDescent="0.35">
      <c r="A324" s="1">
        <v>20</v>
      </c>
      <c r="B324" t="s">
        <v>362</v>
      </c>
      <c r="D324" s="1" t="s">
        <v>33</v>
      </c>
      <c r="E324" s="1">
        <v>9</v>
      </c>
      <c r="F324" s="1">
        <v>23</v>
      </c>
      <c r="G324" s="1">
        <v>20</v>
      </c>
      <c r="H324" s="1">
        <v>4</v>
      </c>
      <c r="I324" s="1">
        <v>0.2</v>
      </c>
      <c r="J324" s="1">
        <v>4</v>
      </c>
      <c r="K324" s="1">
        <v>2</v>
      </c>
      <c r="L324" s="1">
        <v>1</v>
      </c>
      <c r="M324" s="1">
        <v>0</v>
      </c>
      <c r="N324" s="1">
        <v>1</v>
      </c>
      <c r="O324" s="1">
        <v>5</v>
      </c>
      <c r="P324" s="1">
        <v>0</v>
      </c>
      <c r="Q324" s="1">
        <v>0</v>
      </c>
      <c r="R324" s="1">
        <v>1</v>
      </c>
      <c r="S324" s="1">
        <v>2</v>
      </c>
      <c r="T324" s="1">
        <v>1</v>
      </c>
      <c r="U324" s="1">
        <v>0</v>
      </c>
      <c r="V324" s="1">
        <v>0</v>
      </c>
      <c r="W324" s="1">
        <v>8</v>
      </c>
      <c r="X324" s="1">
        <v>3</v>
      </c>
      <c r="Y324" s="1">
        <v>0</v>
      </c>
      <c r="Z324" s="1">
        <v>0.4</v>
      </c>
      <c r="AA324" s="1">
        <v>0.70399999999999996</v>
      </c>
      <c r="AB324" s="2">
        <v>0.30435000000000001</v>
      </c>
    </row>
    <row r="325" spans="1:28" x14ac:dyDescent="0.35">
      <c r="A325" s="1">
        <v>34</v>
      </c>
      <c r="B325" t="s">
        <v>82</v>
      </c>
      <c r="D325" s="1" t="s">
        <v>68</v>
      </c>
      <c r="E325" s="1">
        <v>17</v>
      </c>
      <c r="F325" s="1">
        <v>47</v>
      </c>
      <c r="G325" s="1">
        <v>39</v>
      </c>
      <c r="H325" s="1">
        <v>7</v>
      </c>
      <c r="I325" s="1">
        <v>0.17899999999999999</v>
      </c>
      <c r="J325" s="1">
        <v>11</v>
      </c>
      <c r="K325" s="1">
        <v>6</v>
      </c>
      <c r="L325" s="1">
        <v>1</v>
      </c>
      <c r="M325" s="1">
        <v>0</v>
      </c>
      <c r="N325" s="1">
        <v>0</v>
      </c>
      <c r="O325" s="1">
        <v>2</v>
      </c>
      <c r="P325" s="1">
        <v>2</v>
      </c>
      <c r="Q325" s="1">
        <v>0</v>
      </c>
      <c r="R325" s="1">
        <v>3</v>
      </c>
      <c r="S325" s="1">
        <v>8</v>
      </c>
      <c r="T325" s="1">
        <v>0</v>
      </c>
      <c r="U325" s="1">
        <v>0</v>
      </c>
      <c r="V325" s="1">
        <v>0</v>
      </c>
      <c r="W325" s="1">
        <v>8</v>
      </c>
      <c r="X325" s="1">
        <v>0</v>
      </c>
      <c r="Y325" s="1">
        <v>0</v>
      </c>
      <c r="Z325" s="1">
        <v>0.20499999999999999</v>
      </c>
      <c r="AA325" s="1">
        <v>0.52400000000000002</v>
      </c>
      <c r="AB325" s="2">
        <v>0.31914999999999999</v>
      </c>
    </row>
    <row r="326" spans="1:28" x14ac:dyDescent="0.35">
      <c r="A326" s="1">
        <v>21</v>
      </c>
      <c r="B326" t="s">
        <v>104</v>
      </c>
      <c r="D326" s="1" t="s">
        <v>87</v>
      </c>
      <c r="E326" s="1">
        <v>16</v>
      </c>
      <c r="F326" s="1">
        <v>46</v>
      </c>
      <c r="G326" s="1">
        <v>46</v>
      </c>
      <c r="H326" s="1">
        <v>8</v>
      </c>
      <c r="I326" s="1">
        <v>0.17399999999999999</v>
      </c>
      <c r="J326" s="1">
        <v>0</v>
      </c>
      <c r="K326" s="1">
        <v>8</v>
      </c>
      <c r="L326" s="1">
        <v>0</v>
      </c>
      <c r="M326" s="1">
        <v>0</v>
      </c>
      <c r="N326" s="1">
        <v>0</v>
      </c>
      <c r="O326" s="1">
        <v>0</v>
      </c>
      <c r="P326" s="1">
        <v>0</v>
      </c>
      <c r="Q326" s="1">
        <v>0</v>
      </c>
      <c r="R326" s="1">
        <v>0</v>
      </c>
      <c r="S326" s="1">
        <v>0</v>
      </c>
      <c r="T326" s="1">
        <v>0</v>
      </c>
      <c r="U326" s="1">
        <v>0</v>
      </c>
      <c r="V326" s="1">
        <v>0</v>
      </c>
      <c r="W326" s="1">
        <v>8</v>
      </c>
      <c r="X326" s="1">
        <v>0</v>
      </c>
      <c r="Y326" s="1">
        <v>0</v>
      </c>
      <c r="Z326" s="1">
        <v>0.17399999999999999</v>
      </c>
      <c r="AA326" s="1">
        <v>0.34799999999999998</v>
      </c>
      <c r="AB326" s="2">
        <v>0.17391000000000001</v>
      </c>
    </row>
    <row r="327" spans="1:28" x14ac:dyDescent="0.35">
      <c r="A327" s="1">
        <v>2</v>
      </c>
      <c r="B327" t="s">
        <v>493</v>
      </c>
      <c r="D327" s="1" t="s">
        <v>102</v>
      </c>
      <c r="E327" s="1">
        <v>7</v>
      </c>
      <c r="F327" s="1">
        <v>15</v>
      </c>
      <c r="G327" s="1">
        <v>12</v>
      </c>
      <c r="H327" s="1">
        <v>7</v>
      </c>
      <c r="I327" s="1">
        <v>0.58299999999999996</v>
      </c>
      <c r="J327" s="1">
        <v>4</v>
      </c>
      <c r="K327" s="1">
        <v>7</v>
      </c>
      <c r="L327" s="1">
        <v>0</v>
      </c>
      <c r="M327" s="1">
        <v>0</v>
      </c>
      <c r="N327" s="1">
        <v>0</v>
      </c>
      <c r="O327" s="1">
        <v>6</v>
      </c>
      <c r="P327" s="1">
        <v>2</v>
      </c>
      <c r="Q327" s="1">
        <v>0</v>
      </c>
      <c r="R327" s="1">
        <v>1</v>
      </c>
      <c r="S327" s="1">
        <v>1</v>
      </c>
      <c r="T327" s="1">
        <v>2</v>
      </c>
      <c r="U327" s="1">
        <v>0</v>
      </c>
      <c r="V327" s="1">
        <v>0</v>
      </c>
      <c r="W327" s="1">
        <v>7</v>
      </c>
      <c r="X327" s="1">
        <v>0</v>
      </c>
      <c r="Y327" s="1">
        <v>0</v>
      </c>
      <c r="Z327" s="1">
        <v>0.58299999999999996</v>
      </c>
      <c r="AA327" s="1">
        <v>1.25</v>
      </c>
      <c r="AB327" s="2">
        <v>0.66666999999999998</v>
      </c>
    </row>
    <row r="328" spans="1:28" x14ac:dyDescent="0.35">
      <c r="A328" s="1">
        <v>6</v>
      </c>
      <c r="B328" t="s">
        <v>433</v>
      </c>
      <c r="D328" s="1" t="s">
        <v>11</v>
      </c>
      <c r="E328" s="1">
        <v>6</v>
      </c>
      <c r="F328" s="1">
        <v>18</v>
      </c>
      <c r="G328" s="1">
        <v>15</v>
      </c>
      <c r="H328" s="1">
        <v>7</v>
      </c>
      <c r="I328" s="1">
        <v>0.46700000000000003</v>
      </c>
      <c r="J328" s="1">
        <v>5</v>
      </c>
      <c r="K328" s="1">
        <v>7</v>
      </c>
      <c r="L328" s="1">
        <v>0</v>
      </c>
      <c r="M328" s="1">
        <v>0</v>
      </c>
      <c r="N328" s="1">
        <v>0</v>
      </c>
      <c r="O328" s="1">
        <v>6</v>
      </c>
      <c r="P328" s="1">
        <v>0</v>
      </c>
      <c r="Q328" s="1">
        <v>0</v>
      </c>
      <c r="R328" s="1">
        <v>0</v>
      </c>
      <c r="S328" s="1">
        <v>3</v>
      </c>
      <c r="T328" s="1">
        <v>0</v>
      </c>
      <c r="U328" s="1">
        <v>0</v>
      </c>
      <c r="V328" s="1">
        <v>0</v>
      </c>
      <c r="W328" s="1">
        <v>7</v>
      </c>
      <c r="X328" s="1">
        <v>0</v>
      </c>
      <c r="Y328" s="1">
        <v>0</v>
      </c>
      <c r="Z328" s="1">
        <v>0.46700000000000003</v>
      </c>
      <c r="AA328" s="1">
        <v>1.022</v>
      </c>
      <c r="AB328" s="2">
        <v>0.55556000000000005</v>
      </c>
    </row>
    <row r="329" spans="1:28" x14ac:dyDescent="0.35">
      <c r="A329" s="1">
        <v>12</v>
      </c>
      <c r="B329" t="s">
        <v>469</v>
      </c>
      <c r="D329" s="1" t="s">
        <v>125</v>
      </c>
      <c r="E329" s="1">
        <v>8</v>
      </c>
      <c r="F329" s="1">
        <v>16</v>
      </c>
      <c r="G329" s="1">
        <v>15</v>
      </c>
      <c r="H329" s="1">
        <v>7</v>
      </c>
      <c r="I329" s="1">
        <v>0.46700000000000003</v>
      </c>
      <c r="J329" s="1">
        <v>4</v>
      </c>
      <c r="K329" s="1">
        <v>7</v>
      </c>
      <c r="L329" s="1">
        <v>0</v>
      </c>
      <c r="M329" s="1">
        <v>0</v>
      </c>
      <c r="N329" s="1">
        <v>0</v>
      </c>
      <c r="O329" s="1">
        <v>6</v>
      </c>
      <c r="P329" s="1">
        <v>0</v>
      </c>
      <c r="Q329" s="1">
        <v>0</v>
      </c>
      <c r="R329" s="1">
        <v>0</v>
      </c>
      <c r="S329" s="1">
        <v>1</v>
      </c>
      <c r="T329" s="1">
        <v>0</v>
      </c>
      <c r="U329" s="1">
        <v>0</v>
      </c>
      <c r="V329" s="1">
        <v>0</v>
      </c>
      <c r="W329" s="1">
        <v>7</v>
      </c>
      <c r="X329" s="1">
        <v>1</v>
      </c>
      <c r="Y329" s="1">
        <v>0</v>
      </c>
      <c r="Z329" s="1">
        <v>0.46700000000000003</v>
      </c>
      <c r="AA329" s="1">
        <v>0.96699999999999997</v>
      </c>
      <c r="AB329" s="2">
        <v>0.5</v>
      </c>
    </row>
    <row r="330" spans="1:28" x14ac:dyDescent="0.35">
      <c r="A330" s="1">
        <v>33</v>
      </c>
      <c r="B330" t="s">
        <v>453</v>
      </c>
      <c r="D330" s="1" t="s">
        <v>87</v>
      </c>
      <c r="E330" s="1">
        <v>8</v>
      </c>
      <c r="F330" s="1">
        <v>17</v>
      </c>
      <c r="G330" s="1">
        <v>17</v>
      </c>
      <c r="H330" s="1">
        <v>7</v>
      </c>
      <c r="I330" s="1">
        <v>0.41199999999999998</v>
      </c>
      <c r="J330" s="1">
        <v>6</v>
      </c>
      <c r="K330" s="1">
        <v>7</v>
      </c>
      <c r="L330" s="1">
        <v>0</v>
      </c>
      <c r="M330" s="1">
        <v>0</v>
      </c>
      <c r="N330" s="1">
        <v>0</v>
      </c>
      <c r="O330" s="1">
        <v>0</v>
      </c>
      <c r="P330" s="1">
        <v>0</v>
      </c>
      <c r="Q330" s="1">
        <v>0</v>
      </c>
      <c r="R330" s="1">
        <v>0</v>
      </c>
      <c r="S330" s="1">
        <v>0</v>
      </c>
      <c r="T330" s="1">
        <v>0</v>
      </c>
      <c r="U330" s="1">
        <v>0</v>
      </c>
      <c r="V330" s="1">
        <v>0</v>
      </c>
      <c r="W330" s="1">
        <v>7</v>
      </c>
      <c r="X330" s="1">
        <v>0</v>
      </c>
      <c r="Y330" s="1">
        <v>0</v>
      </c>
      <c r="Z330" s="1">
        <v>0.41199999999999998</v>
      </c>
      <c r="AA330" s="1">
        <v>0.82399999999999995</v>
      </c>
      <c r="AB330" s="2">
        <v>0.41176000000000001</v>
      </c>
    </row>
    <row r="331" spans="1:28" x14ac:dyDescent="0.35">
      <c r="B331" t="s">
        <v>357</v>
      </c>
      <c r="C331" s="3"/>
      <c r="D331" s="1" t="s">
        <v>73</v>
      </c>
      <c r="E331" s="1">
        <v>8</v>
      </c>
      <c r="F331" s="1">
        <v>23</v>
      </c>
      <c r="G331" s="1">
        <v>19</v>
      </c>
      <c r="H331" s="1">
        <v>7</v>
      </c>
      <c r="I331" s="1">
        <v>0.36799999999999999</v>
      </c>
      <c r="J331" s="1">
        <v>4</v>
      </c>
      <c r="K331" s="1">
        <v>7</v>
      </c>
      <c r="L331" s="1">
        <v>0</v>
      </c>
      <c r="M331" s="1">
        <v>0</v>
      </c>
      <c r="N331" s="1">
        <v>0</v>
      </c>
      <c r="O331" s="1">
        <v>2</v>
      </c>
      <c r="P331" s="1">
        <v>7</v>
      </c>
      <c r="Q331" s="1">
        <v>0</v>
      </c>
      <c r="R331" s="1">
        <v>5</v>
      </c>
      <c r="S331" s="1">
        <v>1</v>
      </c>
      <c r="T331" s="1">
        <v>3</v>
      </c>
      <c r="U331" s="1">
        <v>0</v>
      </c>
      <c r="V331" s="1">
        <v>0</v>
      </c>
      <c r="W331" s="1">
        <v>7</v>
      </c>
      <c r="X331" s="1">
        <v>0</v>
      </c>
      <c r="Y331" s="1">
        <v>0</v>
      </c>
      <c r="Z331" s="1">
        <v>0.36799999999999999</v>
      </c>
      <c r="AA331" s="1">
        <v>0.84699999999999998</v>
      </c>
      <c r="AB331" s="2">
        <v>0.47826000000000002</v>
      </c>
    </row>
    <row r="332" spans="1:28" x14ac:dyDescent="0.35">
      <c r="A332" s="1">
        <v>3</v>
      </c>
      <c r="B332" t="s">
        <v>391</v>
      </c>
      <c r="D332" s="1" t="s">
        <v>133</v>
      </c>
      <c r="E332" s="1">
        <v>8</v>
      </c>
      <c r="F332" s="1">
        <v>20</v>
      </c>
      <c r="G332" s="1">
        <v>17</v>
      </c>
      <c r="H332" s="1">
        <v>6</v>
      </c>
      <c r="I332" s="1">
        <v>0.35299999999999998</v>
      </c>
      <c r="J332" s="1">
        <v>2</v>
      </c>
      <c r="K332" s="1">
        <v>5</v>
      </c>
      <c r="L332" s="1">
        <v>1</v>
      </c>
      <c r="M332" s="1">
        <v>0</v>
      </c>
      <c r="N332" s="1">
        <v>0</v>
      </c>
      <c r="O332" s="1">
        <v>5</v>
      </c>
      <c r="P332" s="1">
        <v>0</v>
      </c>
      <c r="Q332" s="1">
        <v>0</v>
      </c>
      <c r="R332" s="1">
        <v>2</v>
      </c>
      <c r="S332" s="1">
        <v>2</v>
      </c>
      <c r="T332" s="1">
        <v>1</v>
      </c>
      <c r="U332" s="1">
        <v>0</v>
      </c>
      <c r="V332" s="1">
        <v>0</v>
      </c>
      <c r="W332" s="1">
        <v>7</v>
      </c>
      <c r="X332" s="1">
        <v>0</v>
      </c>
      <c r="Y332" s="1">
        <v>0</v>
      </c>
      <c r="Z332" s="1">
        <v>0.41199999999999998</v>
      </c>
      <c r="AA332" s="1">
        <v>0.86199999999999999</v>
      </c>
      <c r="AB332" s="2">
        <v>0.45</v>
      </c>
    </row>
    <row r="333" spans="1:28" x14ac:dyDescent="0.35">
      <c r="A333" s="1">
        <v>1</v>
      </c>
      <c r="B333" t="s">
        <v>319</v>
      </c>
      <c r="D333" s="1" t="s">
        <v>958</v>
      </c>
      <c r="E333" s="1">
        <v>9</v>
      </c>
      <c r="F333" s="1">
        <v>26</v>
      </c>
      <c r="G333" s="1">
        <v>21</v>
      </c>
      <c r="H333" s="1">
        <v>7</v>
      </c>
      <c r="I333" s="1">
        <v>0.33300000000000002</v>
      </c>
      <c r="J333" s="1">
        <v>6</v>
      </c>
      <c r="K333" s="1">
        <v>7</v>
      </c>
      <c r="L333" s="1">
        <v>0</v>
      </c>
      <c r="M333" s="1">
        <v>0</v>
      </c>
      <c r="N333" s="1">
        <v>0</v>
      </c>
      <c r="O333" s="1">
        <v>2</v>
      </c>
      <c r="P333" s="1">
        <v>2</v>
      </c>
      <c r="Q333" s="1">
        <v>0</v>
      </c>
      <c r="R333" s="1">
        <v>2</v>
      </c>
      <c r="S333" s="1">
        <v>1</v>
      </c>
      <c r="T333" s="1">
        <v>4</v>
      </c>
      <c r="U333" s="1">
        <v>0</v>
      </c>
      <c r="V333" s="1">
        <v>0</v>
      </c>
      <c r="W333" s="1">
        <v>7</v>
      </c>
      <c r="X333" s="1">
        <v>0</v>
      </c>
      <c r="Y333" s="1">
        <v>1</v>
      </c>
      <c r="Z333" s="1">
        <v>0.33300000000000002</v>
      </c>
      <c r="AA333" s="1">
        <v>0.79500000000000004</v>
      </c>
      <c r="AB333" s="2">
        <v>0.46154000000000001</v>
      </c>
    </row>
    <row r="334" spans="1:28" x14ac:dyDescent="0.35">
      <c r="A334" s="1">
        <v>3</v>
      </c>
      <c r="B334" t="s">
        <v>353</v>
      </c>
      <c r="D334" s="1" t="s">
        <v>972</v>
      </c>
      <c r="E334" s="1">
        <v>6</v>
      </c>
      <c r="F334" s="1">
        <v>23</v>
      </c>
      <c r="G334" s="1">
        <v>21</v>
      </c>
      <c r="H334" s="1">
        <v>7</v>
      </c>
      <c r="I334" s="1">
        <v>0.33300000000000002</v>
      </c>
      <c r="J334" s="1">
        <v>5</v>
      </c>
      <c r="K334" s="1">
        <v>7</v>
      </c>
      <c r="L334" s="1">
        <v>0</v>
      </c>
      <c r="M334" s="1">
        <v>0</v>
      </c>
      <c r="N334" s="1">
        <v>0</v>
      </c>
      <c r="O334" s="1">
        <v>0</v>
      </c>
      <c r="P334" s="1">
        <v>3</v>
      </c>
      <c r="Q334" s="1">
        <v>0</v>
      </c>
      <c r="R334" s="1">
        <v>4</v>
      </c>
      <c r="S334" s="1">
        <v>2</v>
      </c>
      <c r="T334" s="1">
        <v>0</v>
      </c>
      <c r="U334" s="1">
        <v>0</v>
      </c>
      <c r="V334" s="1">
        <v>0</v>
      </c>
      <c r="W334" s="1">
        <v>7</v>
      </c>
      <c r="X334" s="1">
        <v>1</v>
      </c>
      <c r="Y334" s="1">
        <v>0</v>
      </c>
      <c r="Z334" s="1">
        <v>0.33300000000000002</v>
      </c>
      <c r="AA334" s="1">
        <v>0.72499999999999998</v>
      </c>
      <c r="AB334" s="2">
        <v>0.39129999999999998</v>
      </c>
    </row>
    <row r="335" spans="1:28" x14ac:dyDescent="0.35">
      <c r="A335" s="1">
        <v>6</v>
      </c>
      <c r="B335" t="s">
        <v>435</v>
      </c>
      <c r="D335" s="1" t="s">
        <v>122</v>
      </c>
      <c r="E335" s="1">
        <v>10</v>
      </c>
      <c r="F335" s="1">
        <v>18</v>
      </c>
      <c r="G335" s="1">
        <v>18</v>
      </c>
      <c r="H335" s="1">
        <v>6</v>
      </c>
      <c r="I335" s="1">
        <v>0.33300000000000002</v>
      </c>
      <c r="J335" s="1">
        <v>3</v>
      </c>
      <c r="K335" s="1">
        <v>5</v>
      </c>
      <c r="L335" s="1">
        <v>1</v>
      </c>
      <c r="M335" s="1">
        <v>0</v>
      </c>
      <c r="N335" s="1">
        <v>0</v>
      </c>
      <c r="O335" s="1">
        <v>1</v>
      </c>
      <c r="P335" s="1">
        <v>0</v>
      </c>
      <c r="Q335" s="1">
        <v>0</v>
      </c>
      <c r="R335" s="1">
        <v>4</v>
      </c>
      <c r="S335" s="1">
        <v>0</v>
      </c>
      <c r="T335" s="1">
        <v>0</v>
      </c>
      <c r="U335" s="1">
        <v>0</v>
      </c>
      <c r="V335" s="1">
        <v>0</v>
      </c>
      <c r="W335" s="1">
        <v>7</v>
      </c>
      <c r="X335" s="1">
        <v>0</v>
      </c>
      <c r="Y335" s="1">
        <v>0</v>
      </c>
      <c r="Z335" s="1">
        <v>0.38900000000000001</v>
      </c>
      <c r="AA335" s="1">
        <v>0.72199999999999998</v>
      </c>
      <c r="AB335" s="2">
        <v>0.33333000000000002</v>
      </c>
    </row>
    <row r="336" spans="1:28" x14ac:dyDescent="0.35">
      <c r="A336" s="1">
        <v>11</v>
      </c>
      <c r="B336" t="s">
        <v>386</v>
      </c>
      <c r="D336" s="1" t="s">
        <v>19</v>
      </c>
      <c r="E336" s="1">
        <v>7</v>
      </c>
      <c r="F336" s="1">
        <v>20</v>
      </c>
      <c r="G336" s="1">
        <v>18</v>
      </c>
      <c r="H336" s="1">
        <v>6</v>
      </c>
      <c r="I336" s="1">
        <v>0.33300000000000002</v>
      </c>
      <c r="J336" s="1">
        <v>9</v>
      </c>
      <c r="K336" s="1">
        <v>5</v>
      </c>
      <c r="L336" s="1">
        <v>1</v>
      </c>
      <c r="M336" s="1">
        <v>0</v>
      </c>
      <c r="N336" s="1">
        <v>0</v>
      </c>
      <c r="O336" s="1">
        <v>1</v>
      </c>
      <c r="P336" s="1">
        <v>4</v>
      </c>
      <c r="Q336" s="1">
        <v>0</v>
      </c>
      <c r="R336" s="1">
        <v>5</v>
      </c>
      <c r="S336" s="1">
        <v>2</v>
      </c>
      <c r="T336" s="1">
        <v>0</v>
      </c>
      <c r="U336" s="1">
        <v>0</v>
      </c>
      <c r="V336" s="1">
        <v>0</v>
      </c>
      <c r="W336" s="1">
        <v>7</v>
      </c>
      <c r="X336" s="1">
        <v>1</v>
      </c>
      <c r="Y336" s="1">
        <v>0</v>
      </c>
      <c r="Z336" s="1">
        <v>0.38900000000000001</v>
      </c>
      <c r="AA336" s="1">
        <v>0.78900000000000003</v>
      </c>
      <c r="AB336" s="2">
        <v>0.4</v>
      </c>
    </row>
    <row r="337" spans="1:28" x14ac:dyDescent="0.35">
      <c r="A337" s="1">
        <v>29</v>
      </c>
      <c r="B337" t="s">
        <v>384</v>
      </c>
      <c r="D337" s="1" t="s">
        <v>87</v>
      </c>
      <c r="E337" s="1">
        <v>7</v>
      </c>
      <c r="F337" s="1">
        <v>21</v>
      </c>
      <c r="G337" s="1">
        <v>21</v>
      </c>
      <c r="H337" s="1">
        <v>7</v>
      </c>
      <c r="I337" s="1">
        <v>0.33300000000000002</v>
      </c>
      <c r="J337" s="1">
        <v>0</v>
      </c>
      <c r="K337" s="1">
        <v>7</v>
      </c>
      <c r="L337" s="1">
        <v>0</v>
      </c>
      <c r="M337" s="1">
        <v>0</v>
      </c>
      <c r="N337" s="1">
        <v>0</v>
      </c>
      <c r="O337" s="1">
        <v>0</v>
      </c>
      <c r="P337" s="1">
        <v>0</v>
      </c>
      <c r="Q337" s="1">
        <v>0</v>
      </c>
      <c r="R337" s="1">
        <v>0</v>
      </c>
      <c r="S337" s="1">
        <v>0</v>
      </c>
      <c r="T337" s="1">
        <v>0</v>
      </c>
      <c r="U337" s="1">
        <v>0</v>
      </c>
      <c r="V337" s="1">
        <v>0</v>
      </c>
      <c r="W337" s="1">
        <v>7</v>
      </c>
      <c r="X337" s="1">
        <v>0</v>
      </c>
      <c r="Y337" s="1">
        <v>0</v>
      </c>
      <c r="Z337" s="1">
        <v>0.33300000000000002</v>
      </c>
      <c r="AA337" s="1">
        <v>0.66700000000000004</v>
      </c>
      <c r="AB337" s="2">
        <v>0.33333000000000002</v>
      </c>
    </row>
    <row r="338" spans="1:28" x14ac:dyDescent="0.35">
      <c r="B338" t="s">
        <v>274</v>
      </c>
      <c r="C338" s="3"/>
      <c r="D338" s="1" t="s">
        <v>7</v>
      </c>
      <c r="E338" s="1">
        <v>15</v>
      </c>
      <c r="F338" s="1">
        <v>29</v>
      </c>
      <c r="G338" s="1">
        <v>22</v>
      </c>
      <c r="H338" s="1">
        <v>7</v>
      </c>
      <c r="I338" s="1">
        <v>0.318</v>
      </c>
      <c r="J338" s="1">
        <v>7</v>
      </c>
      <c r="K338" s="1">
        <v>7</v>
      </c>
      <c r="L338" s="1">
        <v>0</v>
      </c>
      <c r="M338" s="1">
        <v>0</v>
      </c>
      <c r="N338" s="1">
        <v>0</v>
      </c>
      <c r="O338" s="1">
        <v>6</v>
      </c>
      <c r="P338" s="1">
        <v>0</v>
      </c>
      <c r="Q338" s="1">
        <v>0</v>
      </c>
      <c r="R338" s="1">
        <v>4</v>
      </c>
      <c r="S338" s="1">
        <v>6</v>
      </c>
      <c r="T338" s="1">
        <v>0</v>
      </c>
      <c r="U338" s="1">
        <v>0</v>
      </c>
      <c r="V338" s="1">
        <v>1</v>
      </c>
      <c r="W338" s="1">
        <v>7</v>
      </c>
      <c r="X338" s="1">
        <v>0</v>
      </c>
      <c r="Y338" s="1">
        <v>1</v>
      </c>
      <c r="Z338" s="1">
        <v>0.318</v>
      </c>
      <c r="AA338" s="1">
        <v>0.76600000000000001</v>
      </c>
      <c r="AB338" s="2">
        <v>0.44828000000000001</v>
      </c>
    </row>
    <row r="339" spans="1:28" x14ac:dyDescent="0.35">
      <c r="A339" s="1">
        <v>22</v>
      </c>
      <c r="B339" t="s">
        <v>313</v>
      </c>
      <c r="D339" s="1" t="s">
        <v>11</v>
      </c>
      <c r="E339" s="1">
        <v>9</v>
      </c>
      <c r="F339" s="1">
        <v>27</v>
      </c>
      <c r="G339" s="1">
        <v>24</v>
      </c>
      <c r="H339" s="1">
        <v>7</v>
      </c>
      <c r="I339" s="1">
        <v>0.29199999999999998</v>
      </c>
      <c r="J339" s="1">
        <v>5</v>
      </c>
      <c r="K339" s="1">
        <v>7</v>
      </c>
      <c r="L339" s="1">
        <v>0</v>
      </c>
      <c r="M339" s="1">
        <v>0</v>
      </c>
      <c r="N339" s="1">
        <v>0</v>
      </c>
      <c r="O339" s="1">
        <v>4</v>
      </c>
      <c r="P339" s="1">
        <v>0</v>
      </c>
      <c r="Q339" s="1">
        <v>0</v>
      </c>
      <c r="R339" s="1">
        <v>2</v>
      </c>
      <c r="S339" s="1">
        <v>2</v>
      </c>
      <c r="T339" s="1">
        <v>0</v>
      </c>
      <c r="U339" s="1">
        <v>1</v>
      </c>
      <c r="V339" s="1">
        <v>0</v>
      </c>
      <c r="W339" s="1">
        <v>7</v>
      </c>
      <c r="X339" s="1">
        <v>1</v>
      </c>
      <c r="Y339" s="1">
        <v>0</v>
      </c>
      <c r="Z339" s="1">
        <v>0.29199999999999998</v>
      </c>
      <c r="AA339" s="1">
        <v>0.625</v>
      </c>
      <c r="AB339" s="2">
        <v>0.33333000000000002</v>
      </c>
    </row>
    <row r="340" spans="1:28" x14ac:dyDescent="0.35">
      <c r="B340" t="s">
        <v>377</v>
      </c>
      <c r="C340" s="3"/>
      <c r="D340" s="1" t="s">
        <v>7</v>
      </c>
      <c r="E340" s="1">
        <v>16</v>
      </c>
      <c r="F340" s="1">
        <v>22</v>
      </c>
      <c r="G340" s="1">
        <v>21</v>
      </c>
      <c r="H340" s="1">
        <v>6</v>
      </c>
      <c r="I340" s="1">
        <v>0.28599999999999998</v>
      </c>
      <c r="J340" s="1">
        <v>2</v>
      </c>
      <c r="K340" s="1">
        <v>5</v>
      </c>
      <c r="L340" s="1">
        <v>1</v>
      </c>
      <c r="M340" s="1">
        <v>0</v>
      </c>
      <c r="N340" s="1">
        <v>0</v>
      </c>
      <c r="O340" s="1">
        <v>5</v>
      </c>
      <c r="P340" s="1">
        <v>0</v>
      </c>
      <c r="Q340" s="1">
        <v>0</v>
      </c>
      <c r="R340" s="1">
        <v>6</v>
      </c>
      <c r="S340" s="1">
        <v>1</v>
      </c>
      <c r="T340" s="1">
        <v>0</v>
      </c>
      <c r="U340" s="1">
        <v>0</v>
      </c>
      <c r="V340" s="1">
        <v>0</v>
      </c>
      <c r="W340" s="1">
        <v>7</v>
      </c>
      <c r="X340" s="1">
        <v>0</v>
      </c>
      <c r="Y340" s="1">
        <v>0</v>
      </c>
      <c r="Z340" s="1">
        <v>0.33300000000000002</v>
      </c>
      <c r="AA340" s="1">
        <v>0.65200000000000002</v>
      </c>
      <c r="AB340" s="2">
        <v>0.31818000000000002</v>
      </c>
    </row>
    <row r="341" spans="1:28" x14ac:dyDescent="0.35">
      <c r="A341" s="1">
        <v>3</v>
      </c>
      <c r="B341" t="s">
        <v>193</v>
      </c>
      <c r="D341" s="1" t="s">
        <v>958</v>
      </c>
      <c r="E341" s="1">
        <v>15</v>
      </c>
      <c r="F341" s="1">
        <v>36</v>
      </c>
      <c r="G341" s="1">
        <v>25</v>
      </c>
      <c r="H341" s="1">
        <v>7</v>
      </c>
      <c r="I341" s="1">
        <v>0.28000000000000003</v>
      </c>
      <c r="J341" s="1">
        <v>4</v>
      </c>
      <c r="K341" s="1">
        <v>7</v>
      </c>
      <c r="L341" s="1">
        <v>0</v>
      </c>
      <c r="M341" s="1">
        <v>0</v>
      </c>
      <c r="N341" s="1">
        <v>0</v>
      </c>
      <c r="O341" s="1">
        <v>4</v>
      </c>
      <c r="P341" s="1">
        <v>0</v>
      </c>
      <c r="Q341" s="1">
        <v>0</v>
      </c>
      <c r="R341" s="1">
        <v>6</v>
      </c>
      <c r="S341" s="1">
        <v>10</v>
      </c>
      <c r="T341" s="1">
        <v>0</v>
      </c>
      <c r="U341" s="1">
        <v>0</v>
      </c>
      <c r="V341" s="1">
        <v>1</v>
      </c>
      <c r="W341" s="1">
        <v>7</v>
      </c>
      <c r="X341" s="1">
        <v>0</v>
      </c>
      <c r="Y341" s="1">
        <v>0</v>
      </c>
      <c r="Z341" s="1">
        <v>0.28000000000000003</v>
      </c>
      <c r="AA341" s="1">
        <v>0.752</v>
      </c>
      <c r="AB341" s="2">
        <v>0.47221999999999997</v>
      </c>
    </row>
    <row r="342" spans="1:28" x14ac:dyDescent="0.35">
      <c r="A342" s="1">
        <v>29</v>
      </c>
      <c r="B342" t="s">
        <v>270</v>
      </c>
      <c r="D342" s="1" t="s">
        <v>31</v>
      </c>
      <c r="E342" s="1">
        <v>11</v>
      </c>
      <c r="F342" s="1">
        <v>29</v>
      </c>
      <c r="G342" s="1">
        <v>25</v>
      </c>
      <c r="H342" s="1">
        <v>7</v>
      </c>
      <c r="I342" s="1">
        <v>0.28000000000000003</v>
      </c>
      <c r="J342" s="1">
        <v>8</v>
      </c>
      <c r="K342" s="1">
        <v>7</v>
      </c>
      <c r="L342" s="1">
        <v>0</v>
      </c>
      <c r="M342" s="1">
        <v>0</v>
      </c>
      <c r="N342" s="1">
        <v>0</v>
      </c>
      <c r="O342" s="1">
        <v>1</v>
      </c>
      <c r="P342" s="1">
        <v>0</v>
      </c>
      <c r="Q342" s="1">
        <v>0</v>
      </c>
      <c r="R342" s="1">
        <v>2</v>
      </c>
      <c r="S342" s="1">
        <v>4</v>
      </c>
      <c r="T342" s="1">
        <v>0</v>
      </c>
      <c r="U342" s="1">
        <v>0</v>
      </c>
      <c r="V342" s="1">
        <v>0</v>
      </c>
      <c r="W342" s="1">
        <v>7</v>
      </c>
      <c r="X342" s="1">
        <v>1</v>
      </c>
      <c r="Y342" s="1">
        <v>0</v>
      </c>
      <c r="Z342" s="1">
        <v>0.28000000000000003</v>
      </c>
      <c r="AA342" s="1">
        <v>0.65900000000000003</v>
      </c>
      <c r="AB342" s="2">
        <v>0.37930999999999998</v>
      </c>
    </row>
    <row r="343" spans="1:28" x14ac:dyDescent="0.35">
      <c r="A343" s="1">
        <v>21</v>
      </c>
      <c r="B343" t="s">
        <v>370</v>
      </c>
      <c r="D343" s="1" t="s">
        <v>48</v>
      </c>
      <c r="E343" s="1">
        <v>5</v>
      </c>
      <c r="F343" s="1">
        <v>22</v>
      </c>
      <c r="G343" s="1">
        <v>22</v>
      </c>
      <c r="H343" s="1">
        <v>6</v>
      </c>
      <c r="I343" s="1">
        <v>0.27300000000000002</v>
      </c>
      <c r="J343" s="1">
        <v>0</v>
      </c>
      <c r="K343" s="1">
        <v>5</v>
      </c>
      <c r="L343" s="1">
        <v>1</v>
      </c>
      <c r="M343" s="1">
        <v>0</v>
      </c>
      <c r="N343" s="1">
        <v>0</v>
      </c>
      <c r="O343" s="1">
        <v>3</v>
      </c>
      <c r="P343" s="1">
        <v>1</v>
      </c>
      <c r="Q343" s="1">
        <v>0</v>
      </c>
      <c r="R343" s="1">
        <v>4</v>
      </c>
      <c r="S343" s="1">
        <v>0</v>
      </c>
      <c r="T343" s="1">
        <v>0</v>
      </c>
      <c r="U343" s="1">
        <v>0</v>
      </c>
      <c r="V343" s="1">
        <v>0</v>
      </c>
      <c r="W343" s="1">
        <v>7</v>
      </c>
      <c r="X343" s="1">
        <v>0</v>
      </c>
      <c r="Y343" s="1">
        <v>0</v>
      </c>
      <c r="Z343" s="1">
        <v>0.318</v>
      </c>
      <c r="AA343" s="1">
        <v>0.59099999999999997</v>
      </c>
      <c r="AB343" s="2">
        <v>0.27272999999999997</v>
      </c>
    </row>
    <row r="344" spans="1:28" x14ac:dyDescent="0.35">
      <c r="A344" s="1">
        <v>29</v>
      </c>
      <c r="B344" t="s">
        <v>328</v>
      </c>
      <c r="D344" s="1" t="s">
        <v>11</v>
      </c>
      <c r="E344" s="1">
        <v>8</v>
      </c>
      <c r="F344" s="1">
        <v>25</v>
      </c>
      <c r="G344" s="1">
        <v>22</v>
      </c>
      <c r="H344" s="1">
        <v>6</v>
      </c>
      <c r="I344" s="1">
        <v>0.27300000000000002</v>
      </c>
      <c r="J344" s="1">
        <v>6</v>
      </c>
      <c r="K344" s="1">
        <v>5</v>
      </c>
      <c r="L344" s="1">
        <v>1</v>
      </c>
      <c r="M344" s="1">
        <v>0</v>
      </c>
      <c r="N344" s="1">
        <v>0</v>
      </c>
      <c r="O344" s="1">
        <v>5</v>
      </c>
      <c r="P344" s="1">
        <v>0</v>
      </c>
      <c r="Q344" s="1">
        <v>0</v>
      </c>
      <c r="R344" s="1">
        <v>2</v>
      </c>
      <c r="S344" s="1">
        <v>1</v>
      </c>
      <c r="T344" s="1">
        <v>2</v>
      </c>
      <c r="U344" s="1">
        <v>0</v>
      </c>
      <c r="V344" s="1">
        <v>0</v>
      </c>
      <c r="W344" s="1">
        <v>7</v>
      </c>
      <c r="X344" s="1">
        <v>2</v>
      </c>
      <c r="Y344" s="1">
        <v>0</v>
      </c>
      <c r="Z344" s="1">
        <v>0.318</v>
      </c>
      <c r="AA344" s="1">
        <v>0.67800000000000005</v>
      </c>
      <c r="AB344" s="2">
        <v>0.36</v>
      </c>
    </row>
    <row r="345" spans="1:28" x14ac:dyDescent="0.35">
      <c r="A345" s="1">
        <v>3</v>
      </c>
      <c r="B345" t="s">
        <v>237</v>
      </c>
      <c r="D345" s="1" t="s">
        <v>135</v>
      </c>
      <c r="E345" s="1">
        <v>13</v>
      </c>
      <c r="F345" s="1">
        <v>33</v>
      </c>
      <c r="G345" s="1">
        <v>26</v>
      </c>
      <c r="H345" s="1">
        <v>7</v>
      </c>
      <c r="I345" s="1">
        <v>0.26900000000000002</v>
      </c>
      <c r="J345" s="1">
        <v>1</v>
      </c>
      <c r="K345" s="1">
        <v>7</v>
      </c>
      <c r="L345" s="1">
        <v>0</v>
      </c>
      <c r="M345" s="1">
        <v>0</v>
      </c>
      <c r="N345" s="1">
        <v>0</v>
      </c>
      <c r="O345" s="1">
        <v>4</v>
      </c>
      <c r="P345" s="1">
        <v>1</v>
      </c>
      <c r="Q345" s="1">
        <v>0</v>
      </c>
      <c r="R345" s="1">
        <v>8</v>
      </c>
      <c r="S345" s="1">
        <v>4</v>
      </c>
      <c r="T345" s="1">
        <v>1</v>
      </c>
      <c r="U345" s="1">
        <v>1</v>
      </c>
      <c r="V345" s="1">
        <v>1</v>
      </c>
      <c r="W345" s="1">
        <v>7</v>
      </c>
      <c r="X345" s="1">
        <v>2</v>
      </c>
      <c r="Y345" s="1">
        <v>0</v>
      </c>
      <c r="Z345" s="1">
        <v>0.26900000000000002</v>
      </c>
      <c r="AA345" s="1">
        <v>0.63300000000000001</v>
      </c>
      <c r="AB345" s="2">
        <v>0.36364000000000002</v>
      </c>
    </row>
    <row r="346" spans="1:28" x14ac:dyDescent="0.35">
      <c r="A346" s="1">
        <v>20</v>
      </c>
      <c r="B346" t="s">
        <v>423</v>
      </c>
      <c r="D346" s="1" t="s">
        <v>39</v>
      </c>
      <c r="E346" s="1">
        <v>6</v>
      </c>
      <c r="F346" s="1">
        <v>19</v>
      </c>
      <c r="G346" s="1">
        <v>15</v>
      </c>
      <c r="H346" s="1">
        <v>4</v>
      </c>
      <c r="I346" s="1">
        <v>0.26700000000000002</v>
      </c>
      <c r="J346" s="1">
        <v>6</v>
      </c>
      <c r="K346" s="1">
        <v>1</v>
      </c>
      <c r="L346" s="1">
        <v>3</v>
      </c>
      <c r="M346" s="1">
        <v>0</v>
      </c>
      <c r="N346" s="1">
        <v>0</v>
      </c>
      <c r="O346" s="1">
        <v>1</v>
      </c>
      <c r="P346" s="1">
        <v>1</v>
      </c>
      <c r="Q346" s="1">
        <v>0</v>
      </c>
      <c r="R346" s="1">
        <v>1</v>
      </c>
      <c r="S346" s="1">
        <v>4</v>
      </c>
      <c r="T346" s="1">
        <v>0</v>
      </c>
      <c r="U346" s="1">
        <v>0</v>
      </c>
      <c r="V346" s="1">
        <v>0</v>
      </c>
      <c r="W346" s="1">
        <v>7</v>
      </c>
      <c r="X346" s="1">
        <v>1</v>
      </c>
      <c r="Y346" s="1">
        <v>0</v>
      </c>
      <c r="Z346" s="1">
        <v>0.46700000000000003</v>
      </c>
      <c r="AA346" s="1">
        <v>0.88800000000000001</v>
      </c>
      <c r="AB346" s="2">
        <v>0.42104999999999998</v>
      </c>
    </row>
    <row r="347" spans="1:28" x14ac:dyDescent="0.35">
      <c r="A347" s="1">
        <v>2</v>
      </c>
      <c r="B347" t="s">
        <v>333</v>
      </c>
      <c r="D347" s="1" t="s">
        <v>133</v>
      </c>
      <c r="E347" s="1">
        <v>11</v>
      </c>
      <c r="F347" s="1">
        <v>25</v>
      </c>
      <c r="G347" s="1">
        <v>20</v>
      </c>
      <c r="H347" s="1">
        <v>5</v>
      </c>
      <c r="I347" s="1">
        <v>0.25</v>
      </c>
      <c r="J347" s="1">
        <v>3</v>
      </c>
      <c r="K347" s="1">
        <v>4</v>
      </c>
      <c r="L347" s="1">
        <v>0</v>
      </c>
      <c r="M347" s="1">
        <v>1</v>
      </c>
      <c r="N347" s="1">
        <v>0</v>
      </c>
      <c r="O347" s="1">
        <v>3</v>
      </c>
      <c r="P347" s="1">
        <v>3</v>
      </c>
      <c r="Q347" s="1">
        <v>0</v>
      </c>
      <c r="R347" s="1">
        <v>5</v>
      </c>
      <c r="S347" s="1">
        <v>5</v>
      </c>
      <c r="T347" s="1">
        <v>0</v>
      </c>
      <c r="U347" s="1">
        <v>0</v>
      </c>
      <c r="V347" s="1">
        <v>0</v>
      </c>
      <c r="W347" s="1">
        <v>7</v>
      </c>
      <c r="X347" s="1">
        <v>0</v>
      </c>
      <c r="Y347" s="1">
        <v>0</v>
      </c>
      <c r="Z347" s="1">
        <v>0.35</v>
      </c>
      <c r="AA347" s="1">
        <v>0.75</v>
      </c>
      <c r="AB347" s="2">
        <v>0.4</v>
      </c>
    </row>
    <row r="348" spans="1:28" x14ac:dyDescent="0.35">
      <c r="B348" t="s">
        <v>300</v>
      </c>
      <c r="C348" s="3"/>
      <c r="D348" s="1" t="s">
        <v>76</v>
      </c>
      <c r="E348" s="1">
        <v>17</v>
      </c>
      <c r="F348" s="1">
        <v>28</v>
      </c>
      <c r="G348" s="1">
        <v>28</v>
      </c>
      <c r="H348" s="1">
        <v>7</v>
      </c>
      <c r="I348" s="1">
        <v>0.25</v>
      </c>
      <c r="J348" s="1">
        <v>4</v>
      </c>
      <c r="K348" s="1">
        <v>7</v>
      </c>
      <c r="L348" s="1">
        <v>0</v>
      </c>
      <c r="M348" s="1">
        <v>0</v>
      </c>
      <c r="N348" s="1">
        <v>0</v>
      </c>
      <c r="O348" s="1">
        <v>3</v>
      </c>
      <c r="P348" s="1">
        <v>0</v>
      </c>
      <c r="Q348" s="1">
        <v>0</v>
      </c>
      <c r="R348" s="1">
        <v>4</v>
      </c>
      <c r="S348" s="1">
        <v>0</v>
      </c>
      <c r="T348" s="1">
        <v>0</v>
      </c>
      <c r="U348" s="1">
        <v>0</v>
      </c>
      <c r="V348" s="1">
        <v>0</v>
      </c>
      <c r="W348" s="1">
        <v>7</v>
      </c>
      <c r="X348" s="1">
        <v>2</v>
      </c>
      <c r="Y348" s="1">
        <v>0</v>
      </c>
      <c r="Z348" s="1">
        <v>0.25</v>
      </c>
      <c r="AA348" s="1">
        <v>0.5</v>
      </c>
      <c r="AB348" s="2">
        <v>0.25</v>
      </c>
    </row>
    <row r="349" spans="1:28" x14ac:dyDescent="0.35">
      <c r="A349" s="1">
        <v>1</v>
      </c>
      <c r="B349" t="s">
        <v>275</v>
      </c>
      <c r="D349" s="1" t="s">
        <v>42</v>
      </c>
      <c r="E349" s="1">
        <v>10</v>
      </c>
      <c r="F349" s="1">
        <v>29</v>
      </c>
      <c r="G349" s="1">
        <v>25</v>
      </c>
      <c r="H349" s="1">
        <v>6</v>
      </c>
      <c r="I349" s="1">
        <v>0.24</v>
      </c>
      <c r="J349" s="1">
        <v>5</v>
      </c>
      <c r="K349" s="1">
        <v>5</v>
      </c>
      <c r="L349" s="1">
        <v>1</v>
      </c>
      <c r="M349" s="1">
        <v>0</v>
      </c>
      <c r="N349" s="1">
        <v>0</v>
      </c>
      <c r="O349" s="1">
        <v>3</v>
      </c>
      <c r="P349" s="1">
        <v>2</v>
      </c>
      <c r="Q349" s="1">
        <v>0</v>
      </c>
      <c r="R349" s="1">
        <v>6</v>
      </c>
      <c r="S349" s="1">
        <v>2</v>
      </c>
      <c r="T349" s="1">
        <v>2</v>
      </c>
      <c r="U349" s="1">
        <v>0</v>
      </c>
      <c r="V349" s="1">
        <v>0</v>
      </c>
      <c r="W349" s="1">
        <v>7</v>
      </c>
      <c r="X349" s="1">
        <v>0</v>
      </c>
      <c r="Y349" s="1">
        <v>0</v>
      </c>
      <c r="Z349" s="1">
        <v>0.28000000000000003</v>
      </c>
      <c r="AA349" s="1">
        <v>0.625</v>
      </c>
      <c r="AB349" s="2">
        <v>0.34483000000000003</v>
      </c>
    </row>
    <row r="350" spans="1:28" x14ac:dyDescent="0.35">
      <c r="A350" s="1">
        <v>30</v>
      </c>
      <c r="B350" t="s">
        <v>343</v>
      </c>
      <c r="D350" s="1" t="s">
        <v>13</v>
      </c>
      <c r="E350" s="1">
        <v>8</v>
      </c>
      <c r="F350" s="1">
        <v>24</v>
      </c>
      <c r="G350" s="1">
        <v>21</v>
      </c>
      <c r="H350" s="1">
        <v>5</v>
      </c>
      <c r="I350" s="1">
        <v>0.23799999999999999</v>
      </c>
      <c r="J350" s="1">
        <v>1</v>
      </c>
      <c r="K350" s="1">
        <v>3</v>
      </c>
      <c r="L350" s="1">
        <v>2</v>
      </c>
      <c r="M350" s="1">
        <v>0</v>
      </c>
      <c r="N350" s="1">
        <v>0</v>
      </c>
      <c r="O350" s="1">
        <v>5</v>
      </c>
      <c r="P350" s="1">
        <v>0</v>
      </c>
      <c r="Q350" s="1">
        <v>0</v>
      </c>
      <c r="R350" s="1">
        <v>1</v>
      </c>
      <c r="S350" s="1">
        <v>3</v>
      </c>
      <c r="T350" s="1">
        <v>0</v>
      </c>
      <c r="U350" s="1">
        <v>0</v>
      </c>
      <c r="V350" s="1">
        <v>0</v>
      </c>
      <c r="W350" s="1">
        <v>7</v>
      </c>
      <c r="X350" s="1">
        <v>0</v>
      </c>
      <c r="Y350" s="1">
        <v>0</v>
      </c>
      <c r="Z350" s="1">
        <v>0.33300000000000002</v>
      </c>
      <c r="AA350" s="1">
        <v>0.66700000000000004</v>
      </c>
      <c r="AB350" s="2">
        <v>0.33333000000000002</v>
      </c>
    </row>
    <row r="351" spans="1:28" x14ac:dyDescent="0.35">
      <c r="A351" s="1">
        <v>10</v>
      </c>
      <c r="B351" t="s">
        <v>279</v>
      </c>
      <c r="D351" s="1" t="s">
        <v>68</v>
      </c>
      <c r="E351" s="1">
        <v>9</v>
      </c>
      <c r="F351" s="1">
        <v>29</v>
      </c>
      <c r="G351" s="1">
        <v>26</v>
      </c>
      <c r="H351" s="1">
        <v>6</v>
      </c>
      <c r="I351" s="1">
        <v>0.23100000000000001</v>
      </c>
      <c r="J351" s="1">
        <v>3</v>
      </c>
      <c r="K351" s="1">
        <v>5</v>
      </c>
      <c r="L351" s="1">
        <v>1</v>
      </c>
      <c r="M351" s="1">
        <v>0</v>
      </c>
      <c r="N351" s="1">
        <v>0</v>
      </c>
      <c r="O351" s="1">
        <v>1</v>
      </c>
      <c r="P351" s="1">
        <v>1</v>
      </c>
      <c r="Q351" s="1">
        <v>0</v>
      </c>
      <c r="R351" s="1">
        <v>6</v>
      </c>
      <c r="S351" s="1">
        <v>0</v>
      </c>
      <c r="T351" s="1">
        <v>3</v>
      </c>
      <c r="U351" s="1">
        <v>0</v>
      </c>
      <c r="V351" s="1">
        <v>0</v>
      </c>
      <c r="W351" s="1">
        <v>7</v>
      </c>
      <c r="X351" s="1">
        <v>0</v>
      </c>
      <c r="Y351" s="1">
        <v>1</v>
      </c>
      <c r="Z351" s="1">
        <v>0.26900000000000002</v>
      </c>
      <c r="AA351" s="1">
        <v>0.57999999999999996</v>
      </c>
      <c r="AB351" s="2">
        <v>0.31034</v>
      </c>
    </row>
    <row r="352" spans="1:28" x14ac:dyDescent="0.35">
      <c r="A352" s="1">
        <v>2</v>
      </c>
      <c r="B352" t="s">
        <v>330</v>
      </c>
      <c r="D352" s="1" t="s">
        <v>3</v>
      </c>
      <c r="E352" s="1">
        <v>8</v>
      </c>
      <c r="F352" s="1">
        <v>25</v>
      </c>
      <c r="G352" s="1">
        <v>20</v>
      </c>
      <c r="H352" s="1">
        <v>4</v>
      </c>
      <c r="I352" s="1">
        <v>0.2</v>
      </c>
      <c r="J352" s="1">
        <v>6</v>
      </c>
      <c r="K352" s="1">
        <v>3</v>
      </c>
      <c r="L352" s="1">
        <v>0</v>
      </c>
      <c r="M352" s="1">
        <v>0</v>
      </c>
      <c r="N352" s="1">
        <v>1</v>
      </c>
      <c r="O352" s="1">
        <v>4</v>
      </c>
      <c r="P352" s="1">
        <v>0</v>
      </c>
      <c r="Q352" s="1">
        <v>0</v>
      </c>
      <c r="R352" s="1">
        <v>2</v>
      </c>
      <c r="S352" s="1">
        <v>4</v>
      </c>
      <c r="T352" s="1">
        <v>1</v>
      </c>
      <c r="U352" s="1">
        <v>0</v>
      </c>
      <c r="V352" s="1">
        <v>0</v>
      </c>
      <c r="W352" s="1">
        <v>7</v>
      </c>
      <c r="X352" s="1">
        <v>1</v>
      </c>
      <c r="Y352" s="1">
        <v>0</v>
      </c>
      <c r="Z352" s="1">
        <v>0.35</v>
      </c>
      <c r="AA352" s="1">
        <v>0.71</v>
      </c>
      <c r="AB352" s="2">
        <v>0.36</v>
      </c>
    </row>
    <row r="353" spans="1:28" x14ac:dyDescent="0.35">
      <c r="A353" s="1">
        <v>48</v>
      </c>
      <c r="B353" t="s">
        <v>146</v>
      </c>
      <c r="D353" s="1" t="s">
        <v>48</v>
      </c>
      <c r="E353" s="1">
        <v>12</v>
      </c>
      <c r="F353" s="1">
        <v>41</v>
      </c>
      <c r="G353" s="1">
        <v>30</v>
      </c>
      <c r="H353" s="1">
        <v>6</v>
      </c>
      <c r="I353" s="1">
        <v>0.2</v>
      </c>
      <c r="J353" s="1">
        <v>3</v>
      </c>
      <c r="K353" s="1">
        <v>5</v>
      </c>
      <c r="L353" s="1">
        <v>1</v>
      </c>
      <c r="M353" s="1">
        <v>0</v>
      </c>
      <c r="N353" s="1">
        <v>0</v>
      </c>
      <c r="O353" s="1">
        <v>4</v>
      </c>
      <c r="P353" s="1">
        <v>0</v>
      </c>
      <c r="Q353" s="1">
        <v>0</v>
      </c>
      <c r="R353" s="1">
        <v>10</v>
      </c>
      <c r="S353" s="1">
        <v>4</v>
      </c>
      <c r="T353" s="1">
        <v>5</v>
      </c>
      <c r="U353" s="1">
        <v>0</v>
      </c>
      <c r="V353" s="1">
        <v>2</v>
      </c>
      <c r="W353" s="1">
        <v>7</v>
      </c>
      <c r="X353" s="1">
        <v>1</v>
      </c>
      <c r="Y353" s="1">
        <v>0</v>
      </c>
      <c r="Z353" s="1">
        <v>0.23300000000000001</v>
      </c>
      <c r="AA353" s="1">
        <v>0.59899999999999998</v>
      </c>
      <c r="AB353" s="2">
        <v>0.36585000000000001</v>
      </c>
    </row>
    <row r="354" spans="1:28" x14ac:dyDescent="0.35">
      <c r="A354" s="1">
        <v>24</v>
      </c>
      <c r="B354" t="s">
        <v>106</v>
      </c>
      <c r="D354" s="1" t="s">
        <v>27</v>
      </c>
      <c r="E354" s="1">
        <v>14</v>
      </c>
      <c r="F354" s="1">
        <v>45</v>
      </c>
      <c r="G354" s="1">
        <v>36</v>
      </c>
      <c r="H354" s="1">
        <v>7</v>
      </c>
      <c r="I354" s="1">
        <v>0.19400000000000001</v>
      </c>
      <c r="J354" s="1">
        <v>8</v>
      </c>
      <c r="K354" s="1">
        <v>7</v>
      </c>
      <c r="L354" s="1">
        <v>0</v>
      </c>
      <c r="M354" s="1">
        <v>0</v>
      </c>
      <c r="N354" s="1">
        <v>0</v>
      </c>
      <c r="O354" s="1">
        <v>1</v>
      </c>
      <c r="P354" s="1">
        <v>10</v>
      </c>
      <c r="Q354" s="1">
        <v>0</v>
      </c>
      <c r="R354" s="1">
        <v>18</v>
      </c>
      <c r="S354" s="1">
        <v>8</v>
      </c>
      <c r="T354" s="1">
        <v>1</v>
      </c>
      <c r="U354" s="1">
        <v>0</v>
      </c>
      <c r="V354" s="1">
        <v>0</v>
      </c>
      <c r="W354" s="1">
        <v>7</v>
      </c>
      <c r="X354" s="1">
        <v>1</v>
      </c>
      <c r="Y354" s="1">
        <v>0</v>
      </c>
      <c r="Z354" s="1">
        <v>0.19400000000000001</v>
      </c>
      <c r="AA354" s="1">
        <v>0.55000000000000004</v>
      </c>
      <c r="AB354" s="2">
        <v>0.35555999999999999</v>
      </c>
    </row>
    <row r="355" spans="1:28" x14ac:dyDescent="0.35">
      <c r="B355" t="s">
        <v>140</v>
      </c>
      <c r="C355" s="3"/>
      <c r="D355" s="1" t="s">
        <v>5</v>
      </c>
      <c r="E355" s="1">
        <v>12</v>
      </c>
      <c r="F355" s="1">
        <v>42</v>
      </c>
      <c r="G355" s="1">
        <v>33</v>
      </c>
      <c r="H355" s="1">
        <v>6</v>
      </c>
      <c r="I355" s="1">
        <v>0.182</v>
      </c>
      <c r="J355" s="1">
        <v>3</v>
      </c>
      <c r="K355" s="1">
        <v>5</v>
      </c>
      <c r="L355" s="1">
        <v>1</v>
      </c>
      <c r="M355" s="1">
        <v>0</v>
      </c>
      <c r="N355" s="1">
        <v>0</v>
      </c>
      <c r="O355" s="1">
        <v>4</v>
      </c>
      <c r="P355" s="1">
        <v>2</v>
      </c>
      <c r="Q355" s="1">
        <v>0</v>
      </c>
      <c r="R355" s="1">
        <v>3</v>
      </c>
      <c r="S355" s="1">
        <v>2</v>
      </c>
      <c r="T355" s="1">
        <v>7</v>
      </c>
      <c r="U355" s="1">
        <v>0</v>
      </c>
      <c r="V355" s="1">
        <v>0</v>
      </c>
      <c r="W355" s="1">
        <v>7</v>
      </c>
      <c r="X355" s="1">
        <v>3</v>
      </c>
      <c r="Y355" s="1">
        <v>0</v>
      </c>
      <c r="Z355" s="1">
        <v>0.21199999999999999</v>
      </c>
      <c r="AA355" s="1">
        <v>0.56899999999999995</v>
      </c>
      <c r="AB355" s="2">
        <v>0.35714000000000001</v>
      </c>
    </row>
    <row r="356" spans="1:28" x14ac:dyDescent="0.35">
      <c r="A356" s="1">
        <v>6</v>
      </c>
      <c r="B356" t="s">
        <v>567</v>
      </c>
      <c r="D356" s="1" t="s">
        <v>19</v>
      </c>
      <c r="E356" s="1">
        <v>4</v>
      </c>
      <c r="F356" s="1">
        <v>9</v>
      </c>
      <c r="G356" s="1">
        <v>9</v>
      </c>
      <c r="H356" s="1">
        <v>6</v>
      </c>
      <c r="I356" s="1">
        <v>0.66700000000000004</v>
      </c>
      <c r="J356" s="1">
        <v>4</v>
      </c>
      <c r="K356" s="1">
        <v>6</v>
      </c>
      <c r="L356" s="1">
        <v>0</v>
      </c>
      <c r="M356" s="1">
        <v>0</v>
      </c>
      <c r="N356" s="1">
        <v>0</v>
      </c>
      <c r="O356" s="1">
        <v>2</v>
      </c>
      <c r="P356" s="1">
        <v>1</v>
      </c>
      <c r="Q356" s="1">
        <v>0</v>
      </c>
      <c r="R356" s="1">
        <v>2</v>
      </c>
      <c r="S356" s="1">
        <v>0</v>
      </c>
      <c r="T356" s="1">
        <v>0</v>
      </c>
      <c r="U356" s="1">
        <v>0</v>
      </c>
      <c r="V356" s="1">
        <v>0</v>
      </c>
      <c r="W356" s="1">
        <v>6</v>
      </c>
      <c r="X356" s="1">
        <v>0</v>
      </c>
      <c r="Y356" s="1">
        <v>0</v>
      </c>
      <c r="Z356" s="1">
        <v>0.66700000000000004</v>
      </c>
      <c r="AA356" s="1">
        <v>1.333</v>
      </c>
      <c r="AB356" s="2">
        <v>0.66666999999999998</v>
      </c>
    </row>
    <row r="357" spans="1:28" x14ac:dyDescent="0.35">
      <c r="A357" s="1">
        <v>12</v>
      </c>
      <c r="B357" t="s">
        <v>573</v>
      </c>
      <c r="D357" s="1" t="s">
        <v>19</v>
      </c>
      <c r="E357" s="1">
        <v>4</v>
      </c>
      <c r="F357" s="1">
        <v>8</v>
      </c>
      <c r="G357" s="1">
        <v>8</v>
      </c>
      <c r="H357" s="1">
        <v>5</v>
      </c>
      <c r="I357" s="1">
        <v>0.625</v>
      </c>
      <c r="J357" s="1">
        <v>3</v>
      </c>
      <c r="K357" s="1">
        <v>4</v>
      </c>
      <c r="L357" s="1">
        <v>1</v>
      </c>
      <c r="M357" s="1">
        <v>0</v>
      </c>
      <c r="N357" s="1">
        <v>0</v>
      </c>
      <c r="O357" s="1">
        <v>9</v>
      </c>
      <c r="P357" s="1">
        <v>0</v>
      </c>
      <c r="Q357" s="1">
        <v>1</v>
      </c>
      <c r="R357" s="1">
        <v>0</v>
      </c>
      <c r="S357" s="1">
        <v>0</v>
      </c>
      <c r="T357" s="1">
        <v>0</v>
      </c>
      <c r="U357" s="1">
        <v>0</v>
      </c>
      <c r="V357" s="1">
        <v>0</v>
      </c>
      <c r="W357" s="1">
        <v>6</v>
      </c>
      <c r="X357" s="1">
        <v>0</v>
      </c>
      <c r="Y357" s="1">
        <v>0</v>
      </c>
      <c r="Z357" s="1">
        <v>0.75</v>
      </c>
      <c r="AA357" s="1">
        <v>1.375</v>
      </c>
      <c r="AB357" s="2">
        <v>0.625</v>
      </c>
    </row>
    <row r="358" spans="1:28" x14ac:dyDescent="0.35">
      <c r="A358" s="1">
        <v>11</v>
      </c>
      <c r="B358" t="s">
        <v>591</v>
      </c>
      <c r="D358" s="1" t="s">
        <v>68</v>
      </c>
      <c r="E358" s="1">
        <v>3</v>
      </c>
      <c r="F358" s="1">
        <v>7</v>
      </c>
      <c r="G358" s="1">
        <v>6</v>
      </c>
      <c r="H358" s="1">
        <v>3</v>
      </c>
      <c r="I358" s="1">
        <v>0.5</v>
      </c>
      <c r="J358" s="1">
        <v>1</v>
      </c>
      <c r="K358" s="1">
        <v>2</v>
      </c>
      <c r="L358" s="1">
        <v>0</v>
      </c>
      <c r="M358" s="1">
        <v>0</v>
      </c>
      <c r="N358" s="1">
        <v>1</v>
      </c>
      <c r="O358" s="1">
        <v>3</v>
      </c>
      <c r="P358" s="1">
        <v>0</v>
      </c>
      <c r="Q358" s="1">
        <v>0</v>
      </c>
      <c r="R358" s="1">
        <v>0</v>
      </c>
      <c r="S358" s="1">
        <v>0</v>
      </c>
      <c r="T358" s="1">
        <v>1</v>
      </c>
      <c r="U358" s="1">
        <v>0</v>
      </c>
      <c r="V358" s="1">
        <v>0</v>
      </c>
      <c r="W358" s="1">
        <v>6</v>
      </c>
      <c r="X358" s="1">
        <v>0</v>
      </c>
      <c r="Y358" s="1">
        <v>0</v>
      </c>
      <c r="Z358" s="1">
        <v>1</v>
      </c>
      <c r="AA358" s="1">
        <v>1.571</v>
      </c>
      <c r="AB358" s="2">
        <v>0.57142999999999999</v>
      </c>
    </row>
    <row r="359" spans="1:28" x14ac:dyDescent="0.35">
      <c r="B359" t="s">
        <v>604</v>
      </c>
      <c r="C359" s="3"/>
      <c r="D359" s="1" t="s">
        <v>7</v>
      </c>
      <c r="E359" s="1">
        <v>14</v>
      </c>
      <c r="F359" s="1">
        <v>5</v>
      </c>
      <c r="G359" s="1">
        <v>4</v>
      </c>
      <c r="H359" s="1">
        <v>2</v>
      </c>
      <c r="I359" s="1">
        <v>0.5</v>
      </c>
      <c r="J359" s="1">
        <v>-1</v>
      </c>
      <c r="K359" s="1">
        <v>0</v>
      </c>
      <c r="L359" s="1">
        <v>0</v>
      </c>
      <c r="M359" s="1">
        <v>2</v>
      </c>
      <c r="N359" s="1">
        <v>0</v>
      </c>
      <c r="O359" s="1">
        <v>0</v>
      </c>
      <c r="P359" s="1">
        <v>0</v>
      </c>
      <c r="Q359" s="1">
        <v>0</v>
      </c>
      <c r="R359" s="1">
        <v>0</v>
      </c>
      <c r="S359" s="1">
        <v>1</v>
      </c>
      <c r="T359" s="1">
        <v>0</v>
      </c>
      <c r="U359" s="1">
        <v>0</v>
      </c>
      <c r="V359" s="1">
        <v>0</v>
      </c>
      <c r="W359" s="1">
        <v>6</v>
      </c>
      <c r="X359" s="1">
        <v>0</v>
      </c>
      <c r="Y359" s="1">
        <v>0</v>
      </c>
      <c r="Z359" s="1">
        <v>1.5</v>
      </c>
      <c r="AA359" s="1">
        <v>2.1</v>
      </c>
      <c r="AB359" s="2">
        <v>0.6</v>
      </c>
    </row>
    <row r="360" spans="1:28" x14ac:dyDescent="0.35">
      <c r="A360" s="1">
        <v>22</v>
      </c>
      <c r="B360" t="s">
        <v>522</v>
      </c>
      <c r="D360" s="1" t="s">
        <v>102</v>
      </c>
      <c r="E360" s="1">
        <v>10</v>
      </c>
      <c r="F360" s="1">
        <v>12</v>
      </c>
      <c r="G360" s="1">
        <v>9</v>
      </c>
      <c r="H360" s="1">
        <v>4</v>
      </c>
      <c r="I360" s="1">
        <v>0.44400000000000001</v>
      </c>
      <c r="J360" s="1">
        <v>5</v>
      </c>
      <c r="K360" s="1">
        <v>2</v>
      </c>
      <c r="L360" s="1">
        <v>2</v>
      </c>
      <c r="M360" s="1">
        <v>0</v>
      </c>
      <c r="N360" s="1">
        <v>0</v>
      </c>
      <c r="O360" s="1">
        <v>2</v>
      </c>
      <c r="P360" s="1">
        <v>1</v>
      </c>
      <c r="Q360" s="1">
        <v>1</v>
      </c>
      <c r="R360" s="1">
        <v>1</v>
      </c>
      <c r="S360" s="1">
        <v>2</v>
      </c>
      <c r="T360" s="1">
        <v>0</v>
      </c>
      <c r="U360" s="1">
        <v>0</v>
      </c>
      <c r="V360" s="1">
        <v>1</v>
      </c>
      <c r="W360" s="1">
        <v>6</v>
      </c>
      <c r="X360" s="1">
        <v>1</v>
      </c>
      <c r="Y360" s="1">
        <v>0</v>
      </c>
      <c r="Z360" s="1">
        <v>0.66700000000000004</v>
      </c>
      <c r="AA360" s="1">
        <v>1.167</v>
      </c>
      <c r="AB360" s="2">
        <v>0.5</v>
      </c>
    </row>
    <row r="361" spans="1:28" x14ac:dyDescent="0.35">
      <c r="A361" s="1">
        <v>2</v>
      </c>
      <c r="B361" t="s">
        <v>463</v>
      </c>
      <c r="D361" s="1" t="s">
        <v>39</v>
      </c>
      <c r="E361" s="1">
        <v>6</v>
      </c>
      <c r="F361" s="1">
        <v>16</v>
      </c>
      <c r="G361" s="1">
        <v>14</v>
      </c>
      <c r="H361" s="1">
        <v>6</v>
      </c>
      <c r="I361" s="1">
        <v>0.42899999999999999</v>
      </c>
      <c r="J361" s="1">
        <v>3</v>
      </c>
      <c r="K361" s="1">
        <v>6</v>
      </c>
      <c r="L361" s="1">
        <v>0</v>
      </c>
      <c r="M361" s="1">
        <v>0</v>
      </c>
      <c r="N361" s="1">
        <v>0</v>
      </c>
      <c r="O361" s="1">
        <v>4</v>
      </c>
      <c r="P361" s="1">
        <v>2</v>
      </c>
      <c r="Q361" s="1">
        <v>0</v>
      </c>
      <c r="R361" s="1">
        <v>1</v>
      </c>
      <c r="S361" s="1">
        <v>1</v>
      </c>
      <c r="T361" s="1">
        <v>0</v>
      </c>
      <c r="U361" s="1">
        <v>0</v>
      </c>
      <c r="V361" s="1">
        <v>1</v>
      </c>
      <c r="W361" s="1">
        <v>6</v>
      </c>
      <c r="X361" s="1">
        <v>1</v>
      </c>
      <c r="Y361" s="1">
        <v>0</v>
      </c>
      <c r="Z361" s="1">
        <v>0.42899999999999999</v>
      </c>
      <c r="AA361" s="1">
        <v>0.86599999999999999</v>
      </c>
      <c r="AB361" s="2">
        <v>0.4375</v>
      </c>
    </row>
    <row r="362" spans="1:28" x14ac:dyDescent="0.35">
      <c r="A362" s="1">
        <v>7</v>
      </c>
      <c r="B362" t="s">
        <v>403</v>
      </c>
      <c r="D362" s="1" t="s">
        <v>135</v>
      </c>
      <c r="E362" s="1">
        <v>6</v>
      </c>
      <c r="F362" s="1">
        <v>20</v>
      </c>
      <c r="G362" s="1">
        <v>14</v>
      </c>
      <c r="H362" s="1">
        <v>6</v>
      </c>
      <c r="I362" s="1">
        <v>0.42899999999999999</v>
      </c>
      <c r="J362" s="1">
        <v>6</v>
      </c>
      <c r="K362" s="1">
        <v>6</v>
      </c>
      <c r="L362" s="1">
        <v>0</v>
      </c>
      <c r="M362" s="1">
        <v>0</v>
      </c>
      <c r="N362" s="1">
        <v>0</v>
      </c>
      <c r="O362" s="1">
        <v>1</v>
      </c>
      <c r="P362" s="1">
        <v>4</v>
      </c>
      <c r="Q362" s="1">
        <v>0</v>
      </c>
      <c r="R362" s="1">
        <v>1</v>
      </c>
      <c r="S362" s="1">
        <v>5</v>
      </c>
      <c r="T362" s="1">
        <v>0</v>
      </c>
      <c r="U362" s="1">
        <v>1</v>
      </c>
      <c r="V362" s="1">
        <v>0</v>
      </c>
      <c r="W362" s="1">
        <v>6</v>
      </c>
      <c r="X362" s="1">
        <v>0</v>
      </c>
      <c r="Y362" s="1">
        <v>0</v>
      </c>
      <c r="Z362" s="1">
        <v>0.42899999999999999</v>
      </c>
      <c r="AA362" s="1">
        <v>0.97899999999999998</v>
      </c>
      <c r="AB362" s="2">
        <v>0.55000000000000004</v>
      </c>
    </row>
    <row r="363" spans="1:28" x14ac:dyDescent="0.35">
      <c r="A363" s="1">
        <v>16</v>
      </c>
      <c r="B363" t="s">
        <v>503</v>
      </c>
      <c r="D363" s="1" t="s">
        <v>33</v>
      </c>
      <c r="E363" s="1">
        <v>6</v>
      </c>
      <c r="F363" s="1">
        <v>14</v>
      </c>
      <c r="G363" s="1">
        <v>12</v>
      </c>
      <c r="H363" s="1">
        <v>5</v>
      </c>
      <c r="I363" s="1">
        <v>0.41699999999999998</v>
      </c>
      <c r="J363" s="1">
        <v>4</v>
      </c>
      <c r="K363" s="1">
        <v>4</v>
      </c>
      <c r="L363" s="1">
        <v>1</v>
      </c>
      <c r="M363" s="1">
        <v>0</v>
      </c>
      <c r="N363" s="1">
        <v>0</v>
      </c>
      <c r="O363" s="1">
        <v>4</v>
      </c>
      <c r="P363" s="1">
        <v>3</v>
      </c>
      <c r="Q363" s="1">
        <v>0</v>
      </c>
      <c r="R363" s="1">
        <v>1</v>
      </c>
      <c r="S363" s="1">
        <v>2</v>
      </c>
      <c r="T363" s="1">
        <v>0</v>
      </c>
      <c r="U363" s="1">
        <v>0</v>
      </c>
      <c r="V363" s="1">
        <v>0</v>
      </c>
      <c r="W363" s="1">
        <v>6</v>
      </c>
      <c r="X363" s="1">
        <v>0</v>
      </c>
      <c r="Y363" s="1">
        <v>0</v>
      </c>
      <c r="Z363" s="1">
        <v>0.5</v>
      </c>
      <c r="AA363" s="1">
        <v>1</v>
      </c>
      <c r="AB363" s="2">
        <v>0.5</v>
      </c>
    </row>
    <row r="364" spans="1:28" x14ac:dyDescent="0.35">
      <c r="A364" s="1">
        <v>16</v>
      </c>
      <c r="B364" t="s">
        <v>528</v>
      </c>
      <c r="D364" s="1" t="s">
        <v>42</v>
      </c>
      <c r="E364" s="1">
        <v>4</v>
      </c>
      <c r="F364" s="1">
        <v>12</v>
      </c>
      <c r="G364" s="1">
        <v>12</v>
      </c>
      <c r="H364" s="1">
        <v>5</v>
      </c>
      <c r="I364" s="1">
        <v>0.41699999999999998</v>
      </c>
      <c r="J364" s="1">
        <v>2</v>
      </c>
      <c r="K364" s="1">
        <v>4</v>
      </c>
      <c r="L364" s="1">
        <v>1</v>
      </c>
      <c r="M364" s="1">
        <v>0</v>
      </c>
      <c r="N364" s="1">
        <v>0</v>
      </c>
      <c r="O364" s="1">
        <v>1</v>
      </c>
      <c r="P364" s="1">
        <v>0</v>
      </c>
      <c r="Q364" s="1">
        <v>0</v>
      </c>
      <c r="R364" s="1">
        <v>3</v>
      </c>
      <c r="S364" s="1">
        <v>0</v>
      </c>
      <c r="T364" s="1">
        <v>0</v>
      </c>
      <c r="U364" s="1">
        <v>0</v>
      </c>
      <c r="V364" s="1">
        <v>0</v>
      </c>
      <c r="W364" s="1">
        <v>6</v>
      </c>
      <c r="X364" s="1">
        <v>0</v>
      </c>
      <c r="Y364" s="1">
        <v>0</v>
      </c>
      <c r="Z364" s="1">
        <v>0.5</v>
      </c>
      <c r="AA364" s="1">
        <v>0.91700000000000004</v>
      </c>
      <c r="AB364" s="2">
        <v>0.41666999999999998</v>
      </c>
    </row>
    <row r="365" spans="1:28" x14ac:dyDescent="0.35">
      <c r="A365" s="1">
        <v>23</v>
      </c>
      <c r="B365" t="s">
        <v>513</v>
      </c>
      <c r="D365" s="1" t="s">
        <v>122</v>
      </c>
      <c r="E365" s="1">
        <v>5</v>
      </c>
      <c r="F365" s="1">
        <v>13</v>
      </c>
      <c r="G365" s="1">
        <v>12</v>
      </c>
      <c r="H365" s="1">
        <v>5</v>
      </c>
      <c r="I365" s="1">
        <v>0.41699999999999998</v>
      </c>
      <c r="J365" s="1">
        <v>1</v>
      </c>
      <c r="K365" s="1">
        <v>4</v>
      </c>
      <c r="L365" s="1">
        <v>1</v>
      </c>
      <c r="M365" s="1">
        <v>0</v>
      </c>
      <c r="N365" s="1">
        <v>0</v>
      </c>
      <c r="O365" s="1">
        <v>1</v>
      </c>
      <c r="P365" s="1">
        <v>0</v>
      </c>
      <c r="Q365" s="1">
        <v>0</v>
      </c>
      <c r="R365" s="1">
        <v>0</v>
      </c>
      <c r="S365" s="1">
        <v>1</v>
      </c>
      <c r="T365" s="1">
        <v>0</v>
      </c>
      <c r="U365" s="1">
        <v>0</v>
      </c>
      <c r="V365" s="1">
        <v>0</v>
      </c>
      <c r="W365" s="1">
        <v>6</v>
      </c>
      <c r="X365" s="1">
        <v>1</v>
      </c>
      <c r="Y365" s="1">
        <v>0</v>
      </c>
      <c r="Z365" s="1">
        <v>0.5</v>
      </c>
      <c r="AA365" s="1">
        <v>0.96199999999999997</v>
      </c>
      <c r="AB365" s="2">
        <v>0.46154000000000001</v>
      </c>
    </row>
    <row r="366" spans="1:28" x14ac:dyDescent="0.35">
      <c r="A366" s="1">
        <v>10</v>
      </c>
      <c r="B366" t="s">
        <v>457</v>
      </c>
      <c r="D366" s="1" t="s">
        <v>102</v>
      </c>
      <c r="E366" s="1">
        <v>11</v>
      </c>
      <c r="F366" s="1">
        <v>17</v>
      </c>
      <c r="G366" s="1">
        <v>15</v>
      </c>
      <c r="H366" s="1">
        <v>6</v>
      </c>
      <c r="I366" s="1">
        <v>0.4</v>
      </c>
      <c r="J366" s="1">
        <v>7</v>
      </c>
      <c r="K366" s="1">
        <v>6</v>
      </c>
      <c r="L366" s="1">
        <v>0</v>
      </c>
      <c r="M366" s="1">
        <v>0</v>
      </c>
      <c r="N366" s="1">
        <v>0</v>
      </c>
      <c r="O366" s="1">
        <v>6</v>
      </c>
      <c r="P366" s="1">
        <v>3</v>
      </c>
      <c r="Q366" s="1">
        <v>0</v>
      </c>
      <c r="R366" s="1">
        <v>7</v>
      </c>
      <c r="S366" s="1">
        <v>2</v>
      </c>
      <c r="T366" s="1">
        <v>0</v>
      </c>
      <c r="U366" s="1">
        <v>0</v>
      </c>
      <c r="V366" s="1">
        <v>0</v>
      </c>
      <c r="W366" s="1">
        <v>6</v>
      </c>
      <c r="X366" s="1">
        <v>1</v>
      </c>
      <c r="Y366" s="1">
        <v>0</v>
      </c>
      <c r="Z366" s="1">
        <v>0.4</v>
      </c>
      <c r="AA366" s="1">
        <v>0.871</v>
      </c>
      <c r="AB366" s="2">
        <v>0.47059000000000001</v>
      </c>
    </row>
    <row r="367" spans="1:28" x14ac:dyDescent="0.35">
      <c r="A367" s="1">
        <v>8</v>
      </c>
      <c r="B367" t="s">
        <v>405</v>
      </c>
      <c r="D367" s="1" t="s">
        <v>125</v>
      </c>
      <c r="E367" s="1">
        <v>6</v>
      </c>
      <c r="F367" s="1">
        <v>20</v>
      </c>
      <c r="G367" s="1">
        <v>16</v>
      </c>
      <c r="H367" s="1">
        <v>6</v>
      </c>
      <c r="I367" s="1">
        <v>0.375</v>
      </c>
      <c r="J367" s="1">
        <v>7</v>
      </c>
      <c r="K367" s="1">
        <v>6</v>
      </c>
      <c r="L367" s="1">
        <v>0</v>
      </c>
      <c r="M367" s="1">
        <v>0</v>
      </c>
      <c r="N367" s="1">
        <v>0</v>
      </c>
      <c r="O367" s="1">
        <v>5</v>
      </c>
      <c r="P367" s="1">
        <v>3</v>
      </c>
      <c r="Q367" s="1">
        <v>0</v>
      </c>
      <c r="R367" s="1">
        <v>2</v>
      </c>
      <c r="S367" s="1">
        <v>4</v>
      </c>
      <c r="T367" s="1">
        <v>0</v>
      </c>
      <c r="U367" s="1">
        <v>0</v>
      </c>
      <c r="V367" s="1">
        <v>0</v>
      </c>
      <c r="W367" s="1">
        <v>6</v>
      </c>
      <c r="X367" s="1">
        <v>0</v>
      </c>
      <c r="Y367" s="1">
        <v>0</v>
      </c>
      <c r="Z367" s="1">
        <v>0.375</v>
      </c>
      <c r="AA367" s="1">
        <v>0.875</v>
      </c>
      <c r="AB367" s="2">
        <v>0.5</v>
      </c>
    </row>
    <row r="368" spans="1:28" x14ac:dyDescent="0.35">
      <c r="A368" s="1">
        <v>8</v>
      </c>
      <c r="B368" t="s">
        <v>494</v>
      </c>
      <c r="D368" s="1" t="s">
        <v>133</v>
      </c>
      <c r="E368" s="1">
        <v>6</v>
      </c>
      <c r="F368" s="1">
        <v>15</v>
      </c>
      <c r="G368" s="1">
        <v>14</v>
      </c>
      <c r="H368" s="1">
        <v>5</v>
      </c>
      <c r="I368" s="1">
        <v>0.35699999999999998</v>
      </c>
      <c r="J368" s="1">
        <v>2</v>
      </c>
      <c r="K368" s="1">
        <v>4</v>
      </c>
      <c r="L368" s="1">
        <v>1</v>
      </c>
      <c r="M368" s="1">
        <v>0</v>
      </c>
      <c r="N368" s="1">
        <v>0</v>
      </c>
      <c r="O368" s="1">
        <v>4</v>
      </c>
      <c r="P368" s="1">
        <v>3</v>
      </c>
      <c r="Q368" s="1">
        <v>0</v>
      </c>
      <c r="R368" s="1">
        <v>0</v>
      </c>
      <c r="S368" s="1">
        <v>0</v>
      </c>
      <c r="T368" s="1">
        <v>1</v>
      </c>
      <c r="U368" s="1">
        <v>0</v>
      </c>
      <c r="V368" s="1">
        <v>0</v>
      </c>
      <c r="W368" s="1">
        <v>6</v>
      </c>
      <c r="X368" s="1">
        <v>0</v>
      </c>
      <c r="Y368" s="1">
        <v>0</v>
      </c>
      <c r="Z368" s="1">
        <v>0.42899999999999999</v>
      </c>
      <c r="AA368" s="1">
        <v>0.82899999999999996</v>
      </c>
      <c r="AB368" s="2">
        <v>0.4</v>
      </c>
    </row>
    <row r="369" spans="1:28" x14ac:dyDescent="0.35">
      <c r="B369" t="s">
        <v>418</v>
      </c>
      <c r="C369" s="3"/>
      <c r="D369" s="1" t="s">
        <v>73</v>
      </c>
      <c r="E369" s="1">
        <v>13</v>
      </c>
      <c r="F369" s="1">
        <v>19</v>
      </c>
      <c r="G369" s="1">
        <v>14</v>
      </c>
      <c r="H369" s="1">
        <v>5</v>
      </c>
      <c r="I369" s="1">
        <v>0.35699999999999998</v>
      </c>
      <c r="J369" s="1">
        <v>5</v>
      </c>
      <c r="K369" s="1">
        <v>4</v>
      </c>
      <c r="L369" s="1">
        <v>1</v>
      </c>
      <c r="M369" s="1">
        <v>0</v>
      </c>
      <c r="N369" s="1">
        <v>0</v>
      </c>
      <c r="O369" s="1">
        <v>2</v>
      </c>
      <c r="P369" s="1">
        <v>1</v>
      </c>
      <c r="Q369" s="1">
        <v>0</v>
      </c>
      <c r="R369" s="1">
        <v>0</v>
      </c>
      <c r="S369" s="1">
        <v>4</v>
      </c>
      <c r="T369" s="1">
        <v>1</v>
      </c>
      <c r="U369" s="1">
        <v>0</v>
      </c>
      <c r="V369" s="1">
        <v>0</v>
      </c>
      <c r="W369" s="1">
        <v>6</v>
      </c>
      <c r="X369" s="1">
        <v>0</v>
      </c>
      <c r="Y369" s="1">
        <v>1</v>
      </c>
      <c r="Z369" s="1">
        <v>0.42899999999999999</v>
      </c>
      <c r="AA369" s="1">
        <v>0.95499999999999996</v>
      </c>
      <c r="AB369" s="2">
        <v>0.52632000000000001</v>
      </c>
    </row>
    <row r="370" spans="1:28" x14ac:dyDescent="0.35">
      <c r="A370" s="1">
        <v>15</v>
      </c>
      <c r="B370" t="s">
        <v>397</v>
      </c>
      <c r="D370" s="1" t="s">
        <v>133</v>
      </c>
      <c r="E370" s="1">
        <v>12</v>
      </c>
      <c r="F370" s="1">
        <v>20</v>
      </c>
      <c r="G370" s="1">
        <v>17</v>
      </c>
      <c r="H370" s="1">
        <v>6</v>
      </c>
      <c r="I370" s="1">
        <v>0.35299999999999998</v>
      </c>
      <c r="J370" s="1">
        <v>3</v>
      </c>
      <c r="K370" s="1">
        <v>6</v>
      </c>
      <c r="L370" s="1">
        <v>0</v>
      </c>
      <c r="M370" s="1">
        <v>0</v>
      </c>
      <c r="N370" s="1">
        <v>0</v>
      </c>
      <c r="O370" s="1">
        <v>1</v>
      </c>
      <c r="P370" s="1">
        <v>0</v>
      </c>
      <c r="Q370" s="1">
        <v>0</v>
      </c>
      <c r="R370" s="1">
        <v>8</v>
      </c>
      <c r="S370" s="1">
        <v>3</v>
      </c>
      <c r="T370" s="1">
        <v>0</v>
      </c>
      <c r="U370" s="1">
        <v>0</v>
      </c>
      <c r="V370" s="1">
        <v>0</v>
      </c>
      <c r="W370" s="1">
        <v>6</v>
      </c>
      <c r="X370" s="1">
        <v>0</v>
      </c>
      <c r="Y370" s="1">
        <v>0</v>
      </c>
      <c r="Z370" s="1">
        <v>0.35299999999999998</v>
      </c>
      <c r="AA370" s="1">
        <v>0.80300000000000005</v>
      </c>
      <c r="AB370" s="2">
        <v>0.45</v>
      </c>
    </row>
    <row r="371" spans="1:28" x14ac:dyDescent="0.35">
      <c r="A371" s="1">
        <v>7</v>
      </c>
      <c r="B371" t="s">
        <v>385</v>
      </c>
      <c r="D371" s="1" t="s">
        <v>13</v>
      </c>
      <c r="E371" s="1">
        <v>12</v>
      </c>
      <c r="F371" s="1">
        <v>20</v>
      </c>
      <c r="G371" s="1">
        <v>18</v>
      </c>
      <c r="H371" s="1">
        <v>6</v>
      </c>
      <c r="I371" s="1">
        <v>0.33300000000000002</v>
      </c>
      <c r="J371" s="1">
        <v>4</v>
      </c>
      <c r="K371" s="1">
        <v>6</v>
      </c>
      <c r="L371" s="1">
        <v>0</v>
      </c>
      <c r="M371" s="1">
        <v>0</v>
      </c>
      <c r="N371" s="1">
        <v>0</v>
      </c>
      <c r="O371" s="1">
        <v>5</v>
      </c>
      <c r="P371" s="1">
        <v>0</v>
      </c>
      <c r="Q371" s="1">
        <v>0</v>
      </c>
      <c r="R371" s="1">
        <v>1</v>
      </c>
      <c r="S371" s="1">
        <v>2</v>
      </c>
      <c r="T371" s="1">
        <v>0</v>
      </c>
      <c r="U371" s="1">
        <v>0</v>
      </c>
      <c r="V371" s="1">
        <v>0</v>
      </c>
      <c r="W371" s="1">
        <v>6</v>
      </c>
      <c r="X371" s="1">
        <v>0</v>
      </c>
      <c r="Y371" s="1">
        <v>0</v>
      </c>
      <c r="Z371" s="1">
        <v>0.33300000000000002</v>
      </c>
      <c r="AA371" s="1">
        <v>0.73299999999999998</v>
      </c>
      <c r="AB371" s="2">
        <v>0.4</v>
      </c>
    </row>
    <row r="372" spans="1:28" x14ac:dyDescent="0.35">
      <c r="A372" s="1">
        <v>9</v>
      </c>
      <c r="B372" t="s">
        <v>495</v>
      </c>
      <c r="D372" s="1" t="s">
        <v>958</v>
      </c>
      <c r="E372" s="1">
        <v>5</v>
      </c>
      <c r="F372" s="1">
        <v>15</v>
      </c>
      <c r="G372" s="1">
        <v>12</v>
      </c>
      <c r="H372" s="1">
        <v>4</v>
      </c>
      <c r="I372" s="1">
        <v>0.33300000000000002</v>
      </c>
      <c r="J372" s="1">
        <v>1</v>
      </c>
      <c r="K372" s="1">
        <v>2</v>
      </c>
      <c r="L372" s="1">
        <v>2</v>
      </c>
      <c r="M372" s="1">
        <v>0</v>
      </c>
      <c r="N372" s="1">
        <v>0</v>
      </c>
      <c r="O372" s="1">
        <v>4</v>
      </c>
      <c r="P372" s="1">
        <v>1</v>
      </c>
      <c r="Q372" s="1">
        <v>1</v>
      </c>
      <c r="R372" s="1">
        <v>2</v>
      </c>
      <c r="S372" s="1">
        <v>2</v>
      </c>
      <c r="T372" s="1">
        <v>1</v>
      </c>
      <c r="U372" s="1">
        <v>0</v>
      </c>
      <c r="V372" s="1">
        <v>0</v>
      </c>
      <c r="W372" s="1">
        <v>6</v>
      </c>
      <c r="X372" s="1">
        <v>0</v>
      </c>
      <c r="Y372" s="1">
        <v>0</v>
      </c>
      <c r="Z372" s="1">
        <v>0.5</v>
      </c>
      <c r="AA372" s="1">
        <v>0.96699999999999997</v>
      </c>
      <c r="AB372" s="2">
        <v>0.46666999999999997</v>
      </c>
    </row>
    <row r="373" spans="1:28" x14ac:dyDescent="0.35">
      <c r="A373" s="1">
        <v>19</v>
      </c>
      <c r="B373" t="s">
        <v>498</v>
      </c>
      <c r="D373" s="1" t="s">
        <v>122</v>
      </c>
      <c r="E373" s="1">
        <v>13</v>
      </c>
      <c r="F373" s="1">
        <v>15</v>
      </c>
      <c r="G373" s="1">
        <v>15</v>
      </c>
      <c r="H373" s="1">
        <v>5</v>
      </c>
      <c r="I373" s="1">
        <v>0.33300000000000002</v>
      </c>
      <c r="J373" s="1">
        <v>1</v>
      </c>
      <c r="K373" s="1">
        <v>4</v>
      </c>
      <c r="L373" s="1">
        <v>1</v>
      </c>
      <c r="M373" s="1">
        <v>0</v>
      </c>
      <c r="N373" s="1">
        <v>0</v>
      </c>
      <c r="O373" s="1">
        <v>0</v>
      </c>
      <c r="P373" s="1">
        <v>0</v>
      </c>
      <c r="Q373" s="1">
        <v>0</v>
      </c>
      <c r="R373" s="1">
        <v>1</v>
      </c>
      <c r="S373" s="1">
        <v>0</v>
      </c>
      <c r="T373" s="1">
        <v>0</v>
      </c>
      <c r="U373" s="1">
        <v>0</v>
      </c>
      <c r="V373" s="1">
        <v>0</v>
      </c>
      <c r="W373" s="1">
        <v>6</v>
      </c>
      <c r="X373" s="1">
        <v>0</v>
      </c>
      <c r="Y373" s="1">
        <v>0</v>
      </c>
      <c r="Z373" s="1">
        <v>0.4</v>
      </c>
      <c r="AA373" s="1">
        <v>0.73299999999999998</v>
      </c>
      <c r="AB373" s="2">
        <v>0.33333000000000002</v>
      </c>
    </row>
    <row r="374" spans="1:28" x14ac:dyDescent="0.35">
      <c r="A374" s="1">
        <v>99</v>
      </c>
      <c r="B374" t="s">
        <v>510</v>
      </c>
      <c r="D374" s="1" t="s">
        <v>39</v>
      </c>
      <c r="E374" s="1">
        <v>6</v>
      </c>
      <c r="F374" s="1">
        <v>14</v>
      </c>
      <c r="G374" s="1">
        <v>12</v>
      </c>
      <c r="H374" s="1">
        <v>4</v>
      </c>
      <c r="I374" s="1">
        <v>0.33300000000000002</v>
      </c>
      <c r="J374" s="1">
        <v>5</v>
      </c>
      <c r="K374" s="1">
        <v>3</v>
      </c>
      <c r="L374" s="1">
        <v>0</v>
      </c>
      <c r="M374" s="1">
        <v>1</v>
      </c>
      <c r="N374" s="1">
        <v>0</v>
      </c>
      <c r="O374" s="1">
        <v>1</v>
      </c>
      <c r="P374" s="1">
        <v>1</v>
      </c>
      <c r="Q374" s="1">
        <v>0</v>
      </c>
      <c r="R374" s="1">
        <v>1</v>
      </c>
      <c r="S374" s="1">
        <v>2</v>
      </c>
      <c r="T374" s="1">
        <v>0</v>
      </c>
      <c r="U374" s="1">
        <v>0</v>
      </c>
      <c r="V374" s="1">
        <v>0</v>
      </c>
      <c r="W374" s="1">
        <v>6</v>
      </c>
      <c r="X374" s="1">
        <v>0</v>
      </c>
      <c r="Y374" s="1">
        <v>0</v>
      </c>
      <c r="Z374" s="1">
        <v>0.5</v>
      </c>
      <c r="AA374" s="1">
        <v>0.92900000000000005</v>
      </c>
      <c r="AB374" s="2">
        <v>0.42857000000000001</v>
      </c>
    </row>
    <row r="375" spans="1:28" x14ac:dyDescent="0.35">
      <c r="A375" s="1">
        <v>25</v>
      </c>
      <c r="B375" t="s">
        <v>406</v>
      </c>
      <c r="D375" s="1" t="s">
        <v>39</v>
      </c>
      <c r="E375" s="1">
        <v>9</v>
      </c>
      <c r="F375" s="1">
        <v>20</v>
      </c>
      <c r="G375" s="1">
        <v>19</v>
      </c>
      <c r="H375" s="1">
        <v>6</v>
      </c>
      <c r="I375" s="1">
        <v>0.316</v>
      </c>
      <c r="J375" s="1">
        <v>2</v>
      </c>
      <c r="K375" s="1">
        <v>6</v>
      </c>
      <c r="L375" s="1">
        <v>0</v>
      </c>
      <c r="M375" s="1">
        <v>0</v>
      </c>
      <c r="N375" s="1">
        <v>0</v>
      </c>
      <c r="O375" s="1">
        <v>4</v>
      </c>
      <c r="P375" s="1">
        <v>1</v>
      </c>
      <c r="Q375" s="1">
        <v>0</v>
      </c>
      <c r="R375" s="1">
        <v>2</v>
      </c>
      <c r="S375" s="1">
        <v>0</v>
      </c>
      <c r="T375" s="1">
        <v>0</v>
      </c>
      <c r="U375" s="1">
        <v>1</v>
      </c>
      <c r="V375" s="1">
        <v>0</v>
      </c>
      <c r="W375" s="1">
        <v>6</v>
      </c>
      <c r="X375" s="1">
        <v>1</v>
      </c>
      <c r="Y375" s="1">
        <v>0</v>
      </c>
      <c r="Z375" s="1">
        <v>0.316</v>
      </c>
      <c r="AA375" s="1">
        <v>0.61599999999999999</v>
      </c>
      <c r="AB375" s="2">
        <v>0.3</v>
      </c>
    </row>
    <row r="376" spans="1:28" x14ac:dyDescent="0.35">
      <c r="A376" s="1">
        <v>50</v>
      </c>
      <c r="B376" t="s">
        <v>334</v>
      </c>
      <c r="D376" s="1" t="s">
        <v>13</v>
      </c>
      <c r="E376" s="1">
        <v>8</v>
      </c>
      <c r="F376" s="1">
        <v>25</v>
      </c>
      <c r="G376" s="1">
        <v>16</v>
      </c>
      <c r="H376" s="1">
        <v>5</v>
      </c>
      <c r="I376" s="1">
        <v>0.313</v>
      </c>
      <c r="J376" s="1">
        <v>3</v>
      </c>
      <c r="K376" s="1">
        <v>4</v>
      </c>
      <c r="L376" s="1">
        <v>1</v>
      </c>
      <c r="M376" s="1">
        <v>0</v>
      </c>
      <c r="N376" s="1">
        <v>0</v>
      </c>
      <c r="O376" s="1">
        <v>4</v>
      </c>
      <c r="P376" s="1">
        <v>0</v>
      </c>
      <c r="Q376" s="1">
        <v>0</v>
      </c>
      <c r="R376" s="1">
        <v>2</v>
      </c>
      <c r="S376" s="1">
        <v>4</v>
      </c>
      <c r="T376" s="1">
        <v>2</v>
      </c>
      <c r="U376" s="1">
        <v>0</v>
      </c>
      <c r="V376" s="1">
        <v>3</v>
      </c>
      <c r="W376" s="1">
        <v>6</v>
      </c>
      <c r="X376" s="1">
        <v>0</v>
      </c>
      <c r="Y376" s="1">
        <v>0</v>
      </c>
      <c r="Z376" s="1">
        <v>0.375</v>
      </c>
      <c r="AA376" s="1">
        <v>0.81499999999999995</v>
      </c>
      <c r="AB376" s="2">
        <v>0.44</v>
      </c>
    </row>
    <row r="377" spans="1:28" x14ac:dyDescent="0.35">
      <c r="A377" s="1">
        <v>9</v>
      </c>
      <c r="B377" t="s">
        <v>337</v>
      </c>
      <c r="D377" s="1" t="s">
        <v>48</v>
      </c>
      <c r="E377" s="1">
        <v>8</v>
      </c>
      <c r="F377" s="1">
        <v>24</v>
      </c>
      <c r="G377" s="1">
        <v>20</v>
      </c>
      <c r="H377" s="1">
        <v>6</v>
      </c>
      <c r="I377" s="1">
        <v>0.3</v>
      </c>
      <c r="J377" s="1">
        <v>1</v>
      </c>
      <c r="K377" s="1">
        <v>6</v>
      </c>
      <c r="L377" s="1">
        <v>0</v>
      </c>
      <c r="M377" s="1">
        <v>0</v>
      </c>
      <c r="N377" s="1">
        <v>0</v>
      </c>
      <c r="O377" s="1">
        <v>2</v>
      </c>
      <c r="P377" s="1">
        <v>3</v>
      </c>
      <c r="Q377" s="1">
        <v>0</v>
      </c>
      <c r="R377" s="1">
        <v>3</v>
      </c>
      <c r="S377" s="1">
        <v>3</v>
      </c>
      <c r="T377" s="1">
        <v>0</v>
      </c>
      <c r="U377" s="1">
        <v>1</v>
      </c>
      <c r="V377" s="1">
        <v>0</v>
      </c>
      <c r="W377" s="1">
        <v>6</v>
      </c>
      <c r="X377" s="1">
        <v>0</v>
      </c>
      <c r="Y377" s="1">
        <v>0</v>
      </c>
      <c r="Z377" s="1">
        <v>0.3</v>
      </c>
      <c r="AA377" s="1">
        <v>0.67500000000000004</v>
      </c>
      <c r="AB377" s="2">
        <v>0.375</v>
      </c>
    </row>
    <row r="378" spans="1:28" x14ac:dyDescent="0.35">
      <c r="A378" s="1">
        <v>22</v>
      </c>
      <c r="B378" t="s">
        <v>375</v>
      </c>
      <c r="D378" s="1" t="s">
        <v>13</v>
      </c>
      <c r="E378" s="1">
        <v>11</v>
      </c>
      <c r="F378" s="1">
        <v>22</v>
      </c>
      <c r="G378" s="1">
        <v>20</v>
      </c>
      <c r="H378" s="1">
        <v>6</v>
      </c>
      <c r="I378" s="1">
        <v>0.3</v>
      </c>
      <c r="J378" s="1">
        <v>1</v>
      </c>
      <c r="K378" s="1">
        <v>6</v>
      </c>
      <c r="L378" s="1">
        <v>0</v>
      </c>
      <c r="M378" s="1">
        <v>0</v>
      </c>
      <c r="N378" s="1">
        <v>0</v>
      </c>
      <c r="O378" s="1">
        <v>5</v>
      </c>
      <c r="P378" s="1">
        <v>0</v>
      </c>
      <c r="Q378" s="1">
        <v>0</v>
      </c>
      <c r="R378" s="1">
        <v>2</v>
      </c>
      <c r="S378" s="1">
        <v>2</v>
      </c>
      <c r="T378" s="1">
        <v>0</v>
      </c>
      <c r="U378" s="1">
        <v>0</v>
      </c>
      <c r="V378" s="1">
        <v>0</v>
      </c>
      <c r="W378" s="1">
        <v>6</v>
      </c>
      <c r="X378" s="1">
        <v>0</v>
      </c>
      <c r="Y378" s="1">
        <v>0</v>
      </c>
      <c r="Z378" s="1">
        <v>0.3</v>
      </c>
      <c r="AA378" s="1">
        <v>0.66400000000000003</v>
      </c>
      <c r="AB378" s="2">
        <v>0.36364000000000002</v>
      </c>
    </row>
    <row r="379" spans="1:28" x14ac:dyDescent="0.35">
      <c r="A379" s="1">
        <v>7</v>
      </c>
      <c r="B379" t="s">
        <v>336</v>
      </c>
      <c r="D379" s="1" t="s">
        <v>33</v>
      </c>
      <c r="E379" s="1">
        <v>9</v>
      </c>
      <c r="F379" s="1">
        <v>24</v>
      </c>
      <c r="G379" s="1">
        <v>17</v>
      </c>
      <c r="H379" s="1">
        <v>5</v>
      </c>
      <c r="I379" s="1">
        <v>0.29399999999999998</v>
      </c>
      <c r="J379" s="1">
        <v>6</v>
      </c>
      <c r="K379" s="1">
        <v>4</v>
      </c>
      <c r="L379" s="1">
        <v>1</v>
      </c>
      <c r="M379" s="1">
        <v>0</v>
      </c>
      <c r="N379" s="1">
        <v>0</v>
      </c>
      <c r="O379" s="1">
        <v>5</v>
      </c>
      <c r="P379" s="1">
        <v>2</v>
      </c>
      <c r="Q379" s="1">
        <v>0</v>
      </c>
      <c r="R379" s="1">
        <v>3</v>
      </c>
      <c r="S379" s="1">
        <v>7</v>
      </c>
      <c r="T379" s="1">
        <v>0</v>
      </c>
      <c r="U379" s="1">
        <v>0</v>
      </c>
      <c r="V379" s="1">
        <v>0</v>
      </c>
      <c r="W379" s="1">
        <v>6</v>
      </c>
      <c r="X379" s="1">
        <v>0</v>
      </c>
      <c r="Y379" s="1">
        <v>2</v>
      </c>
      <c r="Z379" s="1">
        <v>0.35299999999999998</v>
      </c>
      <c r="AA379" s="1">
        <v>0.85299999999999998</v>
      </c>
      <c r="AB379" s="2">
        <v>0.5</v>
      </c>
    </row>
    <row r="380" spans="1:28" x14ac:dyDescent="0.35">
      <c r="A380" s="1">
        <v>9</v>
      </c>
      <c r="B380" t="s">
        <v>404</v>
      </c>
      <c r="D380" s="1" t="s">
        <v>1</v>
      </c>
      <c r="E380" s="1">
        <v>7</v>
      </c>
      <c r="F380" s="1">
        <v>20</v>
      </c>
      <c r="G380" s="1">
        <v>18</v>
      </c>
      <c r="H380" s="1">
        <v>5</v>
      </c>
      <c r="I380" s="1">
        <v>0.27800000000000002</v>
      </c>
      <c r="J380" s="1">
        <v>2</v>
      </c>
      <c r="K380" s="1">
        <v>4</v>
      </c>
      <c r="L380" s="1">
        <v>1</v>
      </c>
      <c r="M380" s="1">
        <v>0</v>
      </c>
      <c r="N380" s="1">
        <v>0</v>
      </c>
      <c r="O380" s="1">
        <v>2</v>
      </c>
      <c r="P380" s="1">
        <v>0</v>
      </c>
      <c r="Q380" s="1">
        <v>0</v>
      </c>
      <c r="R380" s="1">
        <v>4</v>
      </c>
      <c r="S380" s="1">
        <v>2</v>
      </c>
      <c r="T380" s="1">
        <v>0</v>
      </c>
      <c r="U380" s="1">
        <v>0</v>
      </c>
      <c r="V380" s="1">
        <v>0</v>
      </c>
      <c r="W380" s="1">
        <v>6</v>
      </c>
      <c r="X380" s="1">
        <v>0</v>
      </c>
      <c r="Y380" s="1">
        <v>0</v>
      </c>
      <c r="Z380" s="1">
        <v>0.33300000000000002</v>
      </c>
      <c r="AA380" s="1">
        <v>0.68300000000000005</v>
      </c>
      <c r="AB380" s="2">
        <v>0.35</v>
      </c>
    </row>
    <row r="381" spans="1:28" x14ac:dyDescent="0.35">
      <c r="A381" s="1">
        <v>19</v>
      </c>
      <c r="B381" t="s">
        <v>335</v>
      </c>
      <c r="D381" s="1" t="s">
        <v>1</v>
      </c>
      <c r="E381" s="1">
        <v>8</v>
      </c>
      <c r="F381" s="1">
        <v>25</v>
      </c>
      <c r="G381" s="1">
        <v>22</v>
      </c>
      <c r="H381" s="1">
        <v>6</v>
      </c>
      <c r="I381" s="1">
        <v>0.27300000000000002</v>
      </c>
      <c r="J381" s="1">
        <v>2</v>
      </c>
      <c r="K381" s="1">
        <v>6</v>
      </c>
      <c r="L381" s="1">
        <v>0</v>
      </c>
      <c r="M381" s="1">
        <v>0</v>
      </c>
      <c r="N381" s="1">
        <v>0</v>
      </c>
      <c r="O381" s="1">
        <v>3</v>
      </c>
      <c r="P381" s="1">
        <v>1</v>
      </c>
      <c r="Q381" s="1">
        <v>0</v>
      </c>
      <c r="R381" s="1">
        <v>5</v>
      </c>
      <c r="S381" s="1">
        <v>1</v>
      </c>
      <c r="T381" s="1">
        <v>1</v>
      </c>
      <c r="U381" s="1">
        <v>0</v>
      </c>
      <c r="V381" s="1">
        <v>1</v>
      </c>
      <c r="W381" s="1">
        <v>6</v>
      </c>
      <c r="X381" s="1">
        <v>0</v>
      </c>
      <c r="Y381" s="1">
        <v>0</v>
      </c>
      <c r="Z381" s="1">
        <v>0.27300000000000002</v>
      </c>
      <c r="AA381" s="1">
        <v>0.59299999999999997</v>
      </c>
      <c r="AB381" s="2">
        <v>0.32</v>
      </c>
    </row>
    <row r="382" spans="1:28" x14ac:dyDescent="0.35">
      <c r="A382" s="1">
        <v>14</v>
      </c>
      <c r="B382" t="s">
        <v>368</v>
      </c>
      <c r="D382" s="1" t="s">
        <v>19</v>
      </c>
      <c r="E382" s="1">
        <v>11</v>
      </c>
      <c r="F382" s="1">
        <v>22</v>
      </c>
      <c r="G382" s="1">
        <v>19</v>
      </c>
      <c r="H382" s="1">
        <v>5</v>
      </c>
      <c r="I382" s="1">
        <v>0.26300000000000001</v>
      </c>
      <c r="J382" s="1">
        <v>4</v>
      </c>
      <c r="K382" s="1">
        <v>4</v>
      </c>
      <c r="L382" s="1">
        <v>1</v>
      </c>
      <c r="M382" s="1">
        <v>0</v>
      </c>
      <c r="N382" s="1">
        <v>0</v>
      </c>
      <c r="O382" s="1">
        <v>3</v>
      </c>
      <c r="P382" s="1">
        <v>0</v>
      </c>
      <c r="Q382" s="1">
        <v>0</v>
      </c>
      <c r="R382" s="1">
        <v>2</v>
      </c>
      <c r="S382" s="1">
        <v>1</v>
      </c>
      <c r="T382" s="1">
        <v>2</v>
      </c>
      <c r="U382" s="1">
        <v>0</v>
      </c>
      <c r="V382" s="1">
        <v>0</v>
      </c>
      <c r="W382" s="1">
        <v>6</v>
      </c>
      <c r="X382" s="1">
        <v>0</v>
      </c>
      <c r="Y382" s="1">
        <v>0</v>
      </c>
      <c r="Z382" s="1">
        <v>0.316</v>
      </c>
      <c r="AA382" s="1">
        <v>0.67900000000000005</v>
      </c>
      <c r="AB382" s="2">
        <v>0.36364000000000002</v>
      </c>
    </row>
    <row r="383" spans="1:28" x14ac:dyDescent="0.35">
      <c r="A383" s="1">
        <v>14</v>
      </c>
      <c r="B383" t="s">
        <v>243</v>
      </c>
      <c r="D383" s="1" t="s">
        <v>27</v>
      </c>
      <c r="E383" s="1">
        <v>16</v>
      </c>
      <c r="F383" s="1">
        <v>32</v>
      </c>
      <c r="G383" s="1">
        <v>23</v>
      </c>
      <c r="H383" s="1">
        <v>6</v>
      </c>
      <c r="I383" s="1">
        <v>0.26100000000000001</v>
      </c>
      <c r="J383" s="1">
        <v>4</v>
      </c>
      <c r="K383" s="1">
        <v>6</v>
      </c>
      <c r="L383" s="1">
        <v>0</v>
      </c>
      <c r="M383" s="1">
        <v>0</v>
      </c>
      <c r="N383" s="1">
        <v>0</v>
      </c>
      <c r="O383" s="1">
        <v>2</v>
      </c>
      <c r="P383" s="1">
        <v>0</v>
      </c>
      <c r="Q383" s="1">
        <v>0</v>
      </c>
      <c r="R383" s="1">
        <v>4</v>
      </c>
      <c r="S383" s="1">
        <v>6</v>
      </c>
      <c r="T383" s="1">
        <v>2</v>
      </c>
      <c r="U383" s="1">
        <v>1</v>
      </c>
      <c r="V383" s="1">
        <v>0</v>
      </c>
      <c r="W383" s="1">
        <v>6</v>
      </c>
      <c r="X383" s="1">
        <v>0</v>
      </c>
      <c r="Y383" s="1">
        <v>1</v>
      </c>
      <c r="Z383" s="1">
        <v>0.26100000000000001</v>
      </c>
      <c r="AA383" s="1">
        <v>0.69799999999999995</v>
      </c>
      <c r="AB383" s="2">
        <v>0.4375</v>
      </c>
    </row>
    <row r="384" spans="1:28" x14ac:dyDescent="0.35">
      <c r="A384" s="1">
        <v>21</v>
      </c>
      <c r="B384" t="s">
        <v>280</v>
      </c>
      <c r="D384" s="1" t="s">
        <v>68</v>
      </c>
      <c r="E384" s="1">
        <v>14</v>
      </c>
      <c r="F384" s="1">
        <v>29</v>
      </c>
      <c r="G384" s="1">
        <v>24</v>
      </c>
      <c r="H384" s="1">
        <v>6</v>
      </c>
      <c r="I384" s="1">
        <v>0.25</v>
      </c>
      <c r="J384" s="1">
        <v>8</v>
      </c>
      <c r="K384" s="1">
        <v>6</v>
      </c>
      <c r="L384" s="1">
        <v>0</v>
      </c>
      <c r="M384" s="1">
        <v>0</v>
      </c>
      <c r="N384" s="1">
        <v>0</v>
      </c>
      <c r="O384" s="1">
        <v>1</v>
      </c>
      <c r="P384" s="1">
        <v>4</v>
      </c>
      <c r="Q384" s="1">
        <v>0</v>
      </c>
      <c r="R384" s="1">
        <v>1</v>
      </c>
      <c r="S384" s="1">
        <v>5</v>
      </c>
      <c r="T384" s="1">
        <v>0</v>
      </c>
      <c r="U384" s="1">
        <v>0</v>
      </c>
      <c r="V384" s="1">
        <v>0</v>
      </c>
      <c r="W384" s="1">
        <v>6</v>
      </c>
      <c r="X384" s="1">
        <v>1</v>
      </c>
      <c r="Y384" s="1">
        <v>0</v>
      </c>
      <c r="Z384" s="1">
        <v>0.25</v>
      </c>
      <c r="AA384" s="1">
        <v>0.629</v>
      </c>
      <c r="AB384" s="2">
        <v>0.37930999999999998</v>
      </c>
    </row>
    <row r="385" spans="1:28" x14ac:dyDescent="0.35">
      <c r="A385" s="1">
        <v>26</v>
      </c>
      <c r="B385" t="s">
        <v>295</v>
      </c>
      <c r="D385" s="1" t="s">
        <v>15</v>
      </c>
      <c r="E385" s="1">
        <v>14</v>
      </c>
      <c r="F385" s="1">
        <v>28</v>
      </c>
      <c r="G385" s="1">
        <v>25</v>
      </c>
      <c r="H385" s="1">
        <v>6</v>
      </c>
      <c r="I385" s="1">
        <v>0.24</v>
      </c>
      <c r="J385" s="1">
        <v>5</v>
      </c>
      <c r="K385" s="1">
        <v>6</v>
      </c>
      <c r="L385" s="1">
        <v>0</v>
      </c>
      <c r="M385" s="1">
        <v>0</v>
      </c>
      <c r="N385" s="1">
        <v>0</v>
      </c>
      <c r="O385" s="1">
        <v>1</v>
      </c>
      <c r="P385" s="1">
        <v>0</v>
      </c>
      <c r="Q385" s="1">
        <v>0</v>
      </c>
      <c r="R385" s="1">
        <v>6</v>
      </c>
      <c r="S385" s="1">
        <v>1</v>
      </c>
      <c r="T385" s="1">
        <v>1</v>
      </c>
      <c r="U385" s="1">
        <v>0</v>
      </c>
      <c r="V385" s="1">
        <v>1</v>
      </c>
      <c r="W385" s="1">
        <v>6</v>
      </c>
      <c r="X385" s="1">
        <v>1</v>
      </c>
      <c r="Y385" s="1">
        <v>0</v>
      </c>
      <c r="Z385" s="1">
        <v>0.24</v>
      </c>
      <c r="AA385" s="1">
        <v>0.52600000000000002</v>
      </c>
      <c r="AB385" s="2">
        <v>0.28571000000000002</v>
      </c>
    </row>
    <row r="386" spans="1:28" x14ac:dyDescent="0.35">
      <c r="B386" t="s">
        <v>329</v>
      </c>
      <c r="C386" s="3"/>
      <c r="D386" s="1" t="s">
        <v>97</v>
      </c>
      <c r="E386" s="1">
        <v>16</v>
      </c>
      <c r="F386" s="1">
        <v>25</v>
      </c>
      <c r="G386" s="1">
        <v>25</v>
      </c>
      <c r="H386" s="1">
        <v>6</v>
      </c>
      <c r="I386" s="1">
        <v>0.24</v>
      </c>
      <c r="J386" s="1">
        <v>1</v>
      </c>
      <c r="K386" s="1">
        <v>6</v>
      </c>
      <c r="L386" s="1">
        <v>0</v>
      </c>
      <c r="M386" s="1">
        <v>0</v>
      </c>
      <c r="N386" s="1">
        <v>0</v>
      </c>
      <c r="O386" s="1">
        <v>1</v>
      </c>
      <c r="P386" s="1">
        <v>0</v>
      </c>
      <c r="Q386" s="1">
        <v>0</v>
      </c>
      <c r="R386" s="1">
        <v>8</v>
      </c>
      <c r="S386" s="1">
        <v>0</v>
      </c>
      <c r="T386" s="1">
        <v>0</v>
      </c>
      <c r="U386" s="1">
        <v>0</v>
      </c>
      <c r="V386" s="1">
        <v>0</v>
      </c>
      <c r="W386" s="1">
        <v>6</v>
      </c>
      <c r="X386" s="1">
        <v>1</v>
      </c>
      <c r="Y386" s="1">
        <v>0</v>
      </c>
      <c r="Z386" s="1">
        <v>0.24</v>
      </c>
      <c r="AA386" s="1">
        <v>0.48</v>
      </c>
      <c r="AB386" s="2">
        <v>0.24</v>
      </c>
    </row>
    <row r="387" spans="1:28" x14ac:dyDescent="0.35">
      <c r="B387" t="s">
        <v>268</v>
      </c>
      <c r="C387" s="3"/>
      <c r="D387" s="1" t="s">
        <v>7</v>
      </c>
      <c r="E387" s="1">
        <v>18</v>
      </c>
      <c r="F387" s="1">
        <v>30</v>
      </c>
      <c r="G387" s="1">
        <v>25</v>
      </c>
      <c r="H387" s="1">
        <v>6</v>
      </c>
      <c r="I387" s="1">
        <v>0.24</v>
      </c>
      <c r="J387" s="1">
        <v>2</v>
      </c>
      <c r="K387" s="1">
        <v>6</v>
      </c>
      <c r="L387" s="1">
        <v>0</v>
      </c>
      <c r="M387" s="1">
        <v>0</v>
      </c>
      <c r="N387" s="1">
        <v>0</v>
      </c>
      <c r="O387" s="1">
        <v>4</v>
      </c>
      <c r="P387" s="1">
        <v>0</v>
      </c>
      <c r="Q387" s="1">
        <v>0</v>
      </c>
      <c r="R387" s="1">
        <v>4</v>
      </c>
      <c r="S387" s="1">
        <v>4</v>
      </c>
      <c r="T387" s="1">
        <v>0</v>
      </c>
      <c r="U387" s="1">
        <v>0</v>
      </c>
      <c r="V387" s="1">
        <v>1</v>
      </c>
      <c r="W387" s="1">
        <v>6</v>
      </c>
      <c r="X387" s="1">
        <v>0</v>
      </c>
      <c r="Y387" s="1">
        <v>0</v>
      </c>
      <c r="Z387" s="1">
        <v>0.24</v>
      </c>
      <c r="AA387" s="1">
        <v>0.57299999999999995</v>
      </c>
      <c r="AB387" s="2">
        <v>0.33333000000000002</v>
      </c>
    </row>
    <row r="388" spans="1:28" x14ac:dyDescent="0.35">
      <c r="B388" t="s">
        <v>369</v>
      </c>
      <c r="C388" s="3"/>
      <c r="D388" s="1" t="s">
        <v>73</v>
      </c>
      <c r="E388" s="1">
        <v>9</v>
      </c>
      <c r="F388" s="1">
        <v>22</v>
      </c>
      <c r="G388" s="1">
        <v>21</v>
      </c>
      <c r="H388" s="1">
        <v>5</v>
      </c>
      <c r="I388" s="1">
        <v>0.23799999999999999</v>
      </c>
      <c r="J388" s="1">
        <v>2</v>
      </c>
      <c r="K388" s="1">
        <v>4</v>
      </c>
      <c r="L388" s="1">
        <v>1</v>
      </c>
      <c r="M388" s="1">
        <v>0</v>
      </c>
      <c r="N388" s="1">
        <v>0</v>
      </c>
      <c r="O388" s="1">
        <v>1</v>
      </c>
      <c r="P388" s="1">
        <v>0</v>
      </c>
      <c r="Q388" s="1">
        <v>0</v>
      </c>
      <c r="R388" s="1">
        <v>5</v>
      </c>
      <c r="S388" s="1">
        <v>0</v>
      </c>
      <c r="T388" s="1">
        <v>1</v>
      </c>
      <c r="U388" s="1">
        <v>0</v>
      </c>
      <c r="V388" s="1">
        <v>0</v>
      </c>
      <c r="W388" s="1">
        <v>6</v>
      </c>
      <c r="X388" s="1">
        <v>1</v>
      </c>
      <c r="Y388" s="1">
        <v>0</v>
      </c>
      <c r="Z388" s="1">
        <v>0.28599999999999998</v>
      </c>
      <c r="AA388" s="1">
        <v>0.55800000000000005</v>
      </c>
      <c r="AB388" s="2">
        <v>0.27272999999999997</v>
      </c>
    </row>
    <row r="389" spans="1:28" x14ac:dyDescent="0.35">
      <c r="A389" s="1">
        <v>27</v>
      </c>
      <c r="B389" t="s">
        <v>262</v>
      </c>
      <c r="D389" s="1" t="s">
        <v>37</v>
      </c>
      <c r="E389" s="1">
        <v>12</v>
      </c>
      <c r="F389" s="1">
        <v>30</v>
      </c>
      <c r="G389" s="1">
        <v>26</v>
      </c>
      <c r="H389" s="1">
        <v>6</v>
      </c>
      <c r="I389" s="1">
        <v>0.23100000000000001</v>
      </c>
      <c r="J389" s="1">
        <v>2</v>
      </c>
      <c r="K389" s="1">
        <v>6</v>
      </c>
      <c r="L389" s="1">
        <v>0</v>
      </c>
      <c r="M389" s="1">
        <v>0</v>
      </c>
      <c r="N389" s="1">
        <v>0</v>
      </c>
      <c r="O389" s="1">
        <v>4</v>
      </c>
      <c r="P389" s="1">
        <v>0</v>
      </c>
      <c r="Q389" s="1">
        <v>0</v>
      </c>
      <c r="R389" s="1">
        <v>1</v>
      </c>
      <c r="S389" s="1">
        <v>2</v>
      </c>
      <c r="T389" s="1">
        <v>2</v>
      </c>
      <c r="U389" s="1">
        <v>0</v>
      </c>
      <c r="V389" s="1">
        <v>0</v>
      </c>
      <c r="W389" s="1">
        <v>6</v>
      </c>
      <c r="X389" s="1">
        <v>0</v>
      </c>
      <c r="Y389" s="1">
        <v>0</v>
      </c>
      <c r="Z389" s="1">
        <v>0.23100000000000001</v>
      </c>
      <c r="AA389" s="1">
        <v>0.56399999999999995</v>
      </c>
      <c r="AB389" s="2">
        <v>0.33333000000000002</v>
      </c>
    </row>
    <row r="390" spans="1:28" x14ac:dyDescent="0.35">
      <c r="A390" s="1">
        <v>5</v>
      </c>
      <c r="B390" t="s">
        <v>382</v>
      </c>
      <c r="D390" s="1" t="s">
        <v>48</v>
      </c>
      <c r="E390" s="1">
        <v>6</v>
      </c>
      <c r="F390" s="1">
        <v>21</v>
      </c>
      <c r="G390" s="1">
        <v>18</v>
      </c>
      <c r="H390" s="1">
        <v>4</v>
      </c>
      <c r="I390" s="1">
        <v>0.222</v>
      </c>
      <c r="J390" s="1">
        <v>4</v>
      </c>
      <c r="K390" s="1">
        <v>3</v>
      </c>
      <c r="L390" s="1">
        <v>0</v>
      </c>
      <c r="M390" s="1">
        <v>1</v>
      </c>
      <c r="N390" s="1">
        <v>0</v>
      </c>
      <c r="O390" s="1">
        <v>0</v>
      </c>
      <c r="P390" s="1">
        <v>0</v>
      </c>
      <c r="Q390" s="1">
        <v>0</v>
      </c>
      <c r="R390" s="1">
        <v>4</v>
      </c>
      <c r="S390" s="1">
        <v>1</v>
      </c>
      <c r="T390" s="1">
        <v>2</v>
      </c>
      <c r="U390" s="1">
        <v>0</v>
      </c>
      <c r="V390" s="1">
        <v>0</v>
      </c>
      <c r="W390" s="1">
        <v>6</v>
      </c>
      <c r="X390" s="1">
        <v>0</v>
      </c>
      <c r="Y390" s="1">
        <v>0</v>
      </c>
      <c r="Z390" s="1">
        <v>0.33300000000000002</v>
      </c>
      <c r="AA390" s="1">
        <v>0.66700000000000004</v>
      </c>
      <c r="AB390" s="2">
        <v>0.33333000000000002</v>
      </c>
    </row>
    <row r="391" spans="1:28" x14ac:dyDescent="0.35">
      <c r="A391" s="1">
        <v>8</v>
      </c>
      <c r="B391" t="s">
        <v>421</v>
      </c>
      <c r="D391" s="1" t="s">
        <v>120</v>
      </c>
      <c r="E391" s="1">
        <v>9</v>
      </c>
      <c r="F391" s="1">
        <v>19</v>
      </c>
      <c r="G391" s="1">
        <v>18</v>
      </c>
      <c r="H391" s="1">
        <v>4</v>
      </c>
      <c r="I391" s="1">
        <v>0.222</v>
      </c>
      <c r="J391" s="1">
        <v>3</v>
      </c>
      <c r="K391" s="1">
        <v>3</v>
      </c>
      <c r="L391" s="1">
        <v>0</v>
      </c>
      <c r="M391" s="1">
        <v>1</v>
      </c>
      <c r="N391" s="1">
        <v>0</v>
      </c>
      <c r="O391" s="1">
        <v>4</v>
      </c>
      <c r="P391" s="1">
        <v>1</v>
      </c>
      <c r="Q391" s="1">
        <v>0</v>
      </c>
      <c r="R391" s="1">
        <v>3</v>
      </c>
      <c r="S391" s="1">
        <v>0</v>
      </c>
      <c r="T391" s="1">
        <v>0</v>
      </c>
      <c r="U391" s="1">
        <v>0</v>
      </c>
      <c r="V391" s="1">
        <v>1</v>
      </c>
      <c r="W391" s="1">
        <v>6</v>
      </c>
      <c r="X391" s="1">
        <v>0</v>
      </c>
      <c r="Y391" s="1">
        <v>0</v>
      </c>
      <c r="Z391" s="1">
        <v>0.33300000000000002</v>
      </c>
      <c r="AA391" s="1">
        <v>0.54400000000000004</v>
      </c>
      <c r="AB391" s="2">
        <v>0.21052999999999999</v>
      </c>
    </row>
    <row r="392" spans="1:28" x14ac:dyDescent="0.35">
      <c r="A392" s="1">
        <v>23</v>
      </c>
      <c r="B392" t="s">
        <v>294</v>
      </c>
      <c r="D392" s="1" t="s">
        <v>39</v>
      </c>
      <c r="E392" s="1">
        <v>9</v>
      </c>
      <c r="F392" s="1">
        <v>28</v>
      </c>
      <c r="G392" s="1">
        <v>27</v>
      </c>
      <c r="H392" s="1">
        <v>6</v>
      </c>
      <c r="I392" s="1">
        <v>0.222</v>
      </c>
      <c r="J392" s="1">
        <v>3</v>
      </c>
      <c r="K392" s="1">
        <v>6</v>
      </c>
      <c r="L392" s="1">
        <v>0</v>
      </c>
      <c r="M392" s="1">
        <v>0</v>
      </c>
      <c r="N392" s="1">
        <v>0</v>
      </c>
      <c r="O392" s="1">
        <v>2</v>
      </c>
      <c r="P392" s="1">
        <v>3</v>
      </c>
      <c r="Q392" s="1">
        <v>0</v>
      </c>
      <c r="R392" s="1">
        <v>2</v>
      </c>
      <c r="S392" s="1">
        <v>1</v>
      </c>
      <c r="T392" s="1">
        <v>0</v>
      </c>
      <c r="U392" s="1">
        <v>0</v>
      </c>
      <c r="V392" s="1">
        <v>0</v>
      </c>
      <c r="W392" s="1">
        <v>6</v>
      </c>
      <c r="X392" s="1">
        <v>1</v>
      </c>
      <c r="Y392" s="1">
        <v>0</v>
      </c>
      <c r="Z392" s="1">
        <v>0.222</v>
      </c>
      <c r="AA392" s="1">
        <v>0.47199999999999998</v>
      </c>
      <c r="AB392" s="2">
        <v>0.25</v>
      </c>
    </row>
    <row r="393" spans="1:28" x14ac:dyDescent="0.35">
      <c r="A393" s="1">
        <v>2</v>
      </c>
      <c r="B393" t="s">
        <v>380</v>
      </c>
      <c r="D393" s="1" t="s">
        <v>15</v>
      </c>
      <c r="E393" s="1">
        <v>7</v>
      </c>
      <c r="F393" s="1">
        <v>21</v>
      </c>
      <c r="G393" s="1">
        <v>19</v>
      </c>
      <c r="H393" s="1">
        <v>4</v>
      </c>
      <c r="I393" s="1">
        <v>0.21099999999999999</v>
      </c>
      <c r="J393" s="1">
        <v>4</v>
      </c>
      <c r="K393" s="1">
        <v>2</v>
      </c>
      <c r="L393" s="1">
        <v>2</v>
      </c>
      <c r="M393" s="1">
        <v>0</v>
      </c>
      <c r="N393" s="1">
        <v>0</v>
      </c>
      <c r="O393" s="1">
        <v>4</v>
      </c>
      <c r="P393" s="1">
        <v>1</v>
      </c>
      <c r="Q393" s="1">
        <v>1</v>
      </c>
      <c r="R393" s="1">
        <v>5</v>
      </c>
      <c r="S393" s="1">
        <v>2</v>
      </c>
      <c r="T393" s="1">
        <v>0</v>
      </c>
      <c r="U393" s="1">
        <v>0</v>
      </c>
      <c r="V393" s="1">
        <v>0</v>
      </c>
      <c r="W393" s="1">
        <v>6</v>
      </c>
      <c r="X393" s="1">
        <v>0</v>
      </c>
      <c r="Y393" s="1">
        <v>0</v>
      </c>
      <c r="Z393" s="1">
        <v>0.316</v>
      </c>
      <c r="AA393" s="1">
        <v>0.60199999999999998</v>
      </c>
      <c r="AB393" s="2">
        <v>0.28571000000000002</v>
      </c>
    </row>
    <row r="394" spans="1:28" x14ac:dyDescent="0.35">
      <c r="A394" s="1">
        <v>23</v>
      </c>
      <c r="B394" t="s">
        <v>256</v>
      </c>
      <c r="D394" s="1" t="s">
        <v>11</v>
      </c>
      <c r="E394" s="1">
        <v>10</v>
      </c>
      <c r="F394" s="1">
        <v>31</v>
      </c>
      <c r="G394" s="1">
        <v>24</v>
      </c>
      <c r="H394" s="1">
        <v>5</v>
      </c>
      <c r="I394" s="1">
        <v>0.20799999999999999</v>
      </c>
      <c r="J394" s="1">
        <v>7</v>
      </c>
      <c r="K394" s="1">
        <v>4</v>
      </c>
      <c r="L394" s="1">
        <v>1</v>
      </c>
      <c r="M394" s="1">
        <v>0</v>
      </c>
      <c r="N394" s="1">
        <v>0</v>
      </c>
      <c r="O394" s="1">
        <v>3</v>
      </c>
      <c r="P394" s="1">
        <v>6</v>
      </c>
      <c r="Q394" s="1">
        <v>2</v>
      </c>
      <c r="R394" s="1">
        <v>7</v>
      </c>
      <c r="S394" s="1">
        <v>4</v>
      </c>
      <c r="T394" s="1">
        <v>3</v>
      </c>
      <c r="U394" s="1">
        <v>0</v>
      </c>
      <c r="V394" s="1">
        <v>0</v>
      </c>
      <c r="W394" s="1">
        <v>6</v>
      </c>
      <c r="X394" s="1">
        <v>0</v>
      </c>
      <c r="Y394" s="1">
        <v>0</v>
      </c>
      <c r="Z394" s="1">
        <v>0.25</v>
      </c>
      <c r="AA394" s="2">
        <v>0.63700000000000001</v>
      </c>
      <c r="AB394" s="2">
        <v>0.3871</v>
      </c>
    </row>
    <row r="395" spans="1:28" x14ac:dyDescent="0.35">
      <c r="A395" s="1">
        <v>10</v>
      </c>
      <c r="B395" t="s">
        <v>227</v>
      </c>
      <c r="D395" s="1" t="s">
        <v>19</v>
      </c>
      <c r="E395" s="1">
        <v>13</v>
      </c>
      <c r="F395" s="1">
        <v>34</v>
      </c>
      <c r="G395" s="1">
        <v>29</v>
      </c>
      <c r="H395" s="1">
        <v>6</v>
      </c>
      <c r="I395" s="1">
        <v>0.20699999999999999</v>
      </c>
      <c r="J395" s="1">
        <v>7</v>
      </c>
      <c r="K395" s="1">
        <v>6</v>
      </c>
      <c r="L395" s="1">
        <v>0</v>
      </c>
      <c r="M395" s="1">
        <v>0</v>
      </c>
      <c r="N395" s="1">
        <v>0</v>
      </c>
      <c r="O395" s="1">
        <v>2</v>
      </c>
      <c r="P395" s="1">
        <v>0</v>
      </c>
      <c r="Q395" s="1">
        <v>0</v>
      </c>
      <c r="R395" s="1">
        <v>13</v>
      </c>
      <c r="S395" s="1">
        <v>2</v>
      </c>
      <c r="T395" s="1">
        <v>3</v>
      </c>
      <c r="U395" s="1">
        <v>0</v>
      </c>
      <c r="V395" s="1">
        <v>0</v>
      </c>
      <c r="W395" s="1">
        <v>6</v>
      </c>
      <c r="X395" s="1">
        <v>1</v>
      </c>
      <c r="Y395" s="1">
        <v>0</v>
      </c>
      <c r="Z395" s="1">
        <v>0.20699999999999999</v>
      </c>
      <c r="AA395" s="1">
        <v>0.53</v>
      </c>
      <c r="AB395" s="2">
        <v>0.32352999999999998</v>
      </c>
    </row>
    <row r="396" spans="1:28" x14ac:dyDescent="0.35">
      <c r="A396" s="1">
        <v>15</v>
      </c>
      <c r="B396" t="s">
        <v>293</v>
      </c>
      <c r="D396" s="1" t="s">
        <v>97</v>
      </c>
      <c r="E396" s="1">
        <v>15</v>
      </c>
      <c r="F396" s="1">
        <v>28</v>
      </c>
      <c r="G396" s="1">
        <v>25</v>
      </c>
      <c r="H396" s="1">
        <v>5</v>
      </c>
      <c r="I396" s="1">
        <v>0.2</v>
      </c>
      <c r="J396" s="1">
        <v>4</v>
      </c>
      <c r="K396" s="1">
        <v>4</v>
      </c>
      <c r="L396" s="1">
        <v>1</v>
      </c>
      <c r="M396" s="1">
        <v>0</v>
      </c>
      <c r="N396" s="1">
        <v>0</v>
      </c>
      <c r="O396" s="1">
        <v>0</v>
      </c>
      <c r="P396" s="1">
        <v>1</v>
      </c>
      <c r="Q396" s="1">
        <v>0</v>
      </c>
      <c r="R396" s="1">
        <v>1</v>
      </c>
      <c r="S396" s="1">
        <v>2</v>
      </c>
      <c r="T396" s="1">
        <v>0</v>
      </c>
      <c r="U396" s="1">
        <v>0</v>
      </c>
      <c r="V396" s="1">
        <v>1</v>
      </c>
      <c r="W396" s="1">
        <v>6</v>
      </c>
      <c r="X396" s="1">
        <v>1</v>
      </c>
      <c r="Y396" s="1">
        <v>0</v>
      </c>
      <c r="Z396" s="1">
        <v>0.24</v>
      </c>
      <c r="AA396" s="1">
        <v>0.49</v>
      </c>
      <c r="AB396" s="2">
        <v>0.25</v>
      </c>
    </row>
    <row r="397" spans="1:28" x14ac:dyDescent="0.35">
      <c r="A397" s="1">
        <v>23</v>
      </c>
      <c r="B397" t="s">
        <v>204</v>
      </c>
      <c r="D397" s="1" t="s">
        <v>958</v>
      </c>
      <c r="E397" s="1">
        <v>13</v>
      </c>
      <c r="F397" s="1">
        <v>35</v>
      </c>
      <c r="G397" s="1">
        <v>31</v>
      </c>
      <c r="H397" s="1">
        <v>5</v>
      </c>
      <c r="I397" s="1">
        <v>0.161</v>
      </c>
      <c r="J397" s="1">
        <v>2</v>
      </c>
      <c r="K397" s="1">
        <v>4</v>
      </c>
      <c r="L397" s="1">
        <v>1</v>
      </c>
      <c r="M397" s="1">
        <v>0</v>
      </c>
      <c r="N397" s="1">
        <v>0</v>
      </c>
      <c r="O397" s="1">
        <v>6</v>
      </c>
      <c r="P397" s="1">
        <v>0</v>
      </c>
      <c r="Q397" s="1">
        <v>0</v>
      </c>
      <c r="R397" s="1">
        <v>14</v>
      </c>
      <c r="S397" s="1">
        <v>3</v>
      </c>
      <c r="T397" s="1">
        <v>1</v>
      </c>
      <c r="U397" s="1">
        <v>0</v>
      </c>
      <c r="V397" s="1">
        <v>0</v>
      </c>
      <c r="W397" s="1">
        <v>6</v>
      </c>
      <c r="X397" s="1">
        <v>1</v>
      </c>
      <c r="Y397" s="1">
        <v>0</v>
      </c>
      <c r="Z397" s="1">
        <v>0.19400000000000001</v>
      </c>
      <c r="AA397" s="1">
        <v>0.45100000000000001</v>
      </c>
      <c r="AB397" s="2">
        <v>0.25713999999999998</v>
      </c>
    </row>
    <row r="398" spans="1:28" x14ac:dyDescent="0.35">
      <c r="A398" s="1">
        <v>55</v>
      </c>
      <c r="B398" t="s">
        <v>546</v>
      </c>
      <c r="D398" s="1" t="s">
        <v>33</v>
      </c>
      <c r="E398" s="1">
        <v>6</v>
      </c>
      <c r="F398" s="1">
        <v>10</v>
      </c>
      <c r="G398" s="1">
        <v>9</v>
      </c>
      <c r="H398" s="1">
        <v>5</v>
      </c>
      <c r="I398" s="1">
        <v>0.55600000000000005</v>
      </c>
      <c r="J398" s="1">
        <v>4</v>
      </c>
      <c r="K398" s="1">
        <v>5</v>
      </c>
      <c r="L398" s="1">
        <v>0</v>
      </c>
      <c r="M398" s="1">
        <v>0</v>
      </c>
      <c r="N398" s="1">
        <v>0</v>
      </c>
      <c r="O398" s="1">
        <v>1</v>
      </c>
      <c r="P398" s="1">
        <v>0</v>
      </c>
      <c r="Q398" s="1">
        <v>0</v>
      </c>
      <c r="R398" s="1">
        <v>0</v>
      </c>
      <c r="S398" s="1">
        <v>1</v>
      </c>
      <c r="T398" s="1">
        <v>0</v>
      </c>
      <c r="U398" s="1">
        <v>0</v>
      </c>
      <c r="V398" s="1">
        <v>0</v>
      </c>
      <c r="W398" s="1">
        <v>5</v>
      </c>
      <c r="X398" s="1">
        <v>0</v>
      </c>
      <c r="Y398" s="1">
        <v>1</v>
      </c>
      <c r="Z398" s="1">
        <v>0.55600000000000005</v>
      </c>
      <c r="AA398" s="1">
        <v>1.1559999999999999</v>
      </c>
      <c r="AB398" s="2">
        <v>0.6</v>
      </c>
    </row>
    <row r="399" spans="1:28" x14ac:dyDescent="0.35">
      <c r="A399" s="1">
        <v>10</v>
      </c>
      <c r="B399" t="s">
        <v>544</v>
      </c>
      <c r="D399" s="1" t="s">
        <v>33</v>
      </c>
      <c r="E399" s="1">
        <v>3</v>
      </c>
      <c r="F399" s="1">
        <v>10</v>
      </c>
      <c r="G399" s="1">
        <v>10</v>
      </c>
      <c r="H399" s="1">
        <v>4</v>
      </c>
      <c r="I399" s="1">
        <v>0.4</v>
      </c>
      <c r="J399" s="1">
        <v>4</v>
      </c>
      <c r="K399" s="1">
        <v>3</v>
      </c>
      <c r="L399" s="1">
        <v>1</v>
      </c>
      <c r="M399" s="1">
        <v>0</v>
      </c>
      <c r="N399" s="1">
        <v>0</v>
      </c>
      <c r="O399" s="1">
        <v>1</v>
      </c>
      <c r="P399" s="1">
        <v>0</v>
      </c>
      <c r="Q399" s="1">
        <v>0</v>
      </c>
      <c r="R399" s="1">
        <v>0</v>
      </c>
      <c r="S399" s="1">
        <v>0</v>
      </c>
      <c r="T399" s="1">
        <v>0</v>
      </c>
      <c r="U399" s="1">
        <v>0</v>
      </c>
      <c r="V399" s="1">
        <v>0</v>
      </c>
      <c r="W399" s="1">
        <v>5</v>
      </c>
      <c r="X399" s="1">
        <v>1</v>
      </c>
      <c r="Y399" s="1">
        <v>0</v>
      </c>
      <c r="Z399" s="1">
        <v>0.5</v>
      </c>
      <c r="AA399" s="1">
        <v>0.9</v>
      </c>
      <c r="AB399" s="2">
        <v>0.4</v>
      </c>
    </row>
    <row r="400" spans="1:28" x14ac:dyDescent="0.35">
      <c r="A400" s="1">
        <v>8</v>
      </c>
      <c r="B400" t="s">
        <v>517</v>
      </c>
      <c r="D400" s="1" t="s">
        <v>76</v>
      </c>
      <c r="E400" s="1">
        <v>17</v>
      </c>
      <c r="F400" s="1">
        <v>13</v>
      </c>
      <c r="G400" s="1">
        <v>13</v>
      </c>
      <c r="H400" s="1">
        <v>5</v>
      </c>
      <c r="I400" s="1">
        <v>0.38500000000000001</v>
      </c>
      <c r="J400" s="1">
        <v>2</v>
      </c>
      <c r="K400" s="1">
        <v>5</v>
      </c>
      <c r="L400" s="1">
        <v>0</v>
      </c>
      <c r="M400" s="1">
        <v>0</v>
      </c>
      <c r="N400" s="1">
        <v>0</v>
      </c>
      <c r="O400" s="1">
        <v>2</v>
      </c>
      <c r="P400" s="1">
        <v>0</v>
      </c>
      <c r="Q400" s="1">
        <v>0</v>
      </c>
      <c r="R400" s="1">
        <v>0</v>
      </c>
      <c r="S400" s="1">
        <v>0</v>
      </c>
      <c r="T400" s="1">
        <v>0</v>
      </c>
      <c r="U400" s="1">
        <v>0</v>
      </c>
      <c r="V400" s="1">
        <v>0</v>
      </c>
      <c r="W400" s="1">
        <v>5</v>
      </c>
      <c r="X400" s="1">
        <v>3</v>
      </c>
      <c r="Y400" s="1">
        <v>0</v>
      </c>
      <c r="Z400" s="1">
        <v>0.38500000000000001</v>
      </c>
      <c r="AA400" s="1">
        <v>0.76900000000000002</v>
      </c>
      <c r="AB400" s="2">
        <v>0.38462000000000002</v>
      </c>
    </row>
    <row r="401" spans="1:28" x14ac:dyDescent="0.35">
      <c r="B401" t="s">
        <v>481</v>
      </c>
      <c r="C401" s="3"/>
      <c r="D401" s="1" t="s">
        <v>97</v>
      </c>
      <c r="E401" s="1">
        <v>8</v>
      </c>
      <c r="F401" s="1">
        <v>15</v>
      </c>
      <c r="G401" s="1">
        <v>13</v>
      </c>
      <c r="H401" s="1">
        <v>5</v>
      </c>
      <c r="I401" s="1">
        <v>0.38500000000000001</v>
      </c>
      <c r="J401" s="1">
        <v>2</v>
      </c>
      <c r="K401" s="1">
        <v>5</v>
      </c>
      <c r="L401" s="1">
        <v>0</v>
      </c>
      <c r="M401" s="1">
        <v>0</v>
      </c>
      <c r="N401" s="1">
        <v>0</v>
      </c>
      <c r="O401" s="1">
        <v>0</v>
      </c>
      <c r="P401" s="1">
        <v>0</v>
      </c>
      <c r="Q401" s="1">
        <v>0</v>
      </c>
      <c r="R401" s="1">
        <v>0</v>
      </c>
      <c r="S401" s="1">
        <v>2</v>
      </c>
      <c r="T401" s="1">
        <v>0</v>
      </c>
      <c r="U401" s="1">
        <v>0</v>
      </c>
      <c r="V401" s="1">
        <v>0</v>
      </c>
      <c r="W401" s="1">
        <v>5</v>
      </c>
      <c r="X401" s="1">
        <v>0</v>
      </c>
      <c r="Y401" s="1">
        <v>0</v>
      </c>
      <c r="Z401" s="1">
        <v>0.38500000000000001</v>
      </c>
      <c r="AA401" s="1">
        <v>0.85099999999999998</v>
      </c>
      <c r="AB401" s="2">
        <v>0.46666999999999997</v>
      </c>
    </row>
    <row r="402" spans="1:28" x14ac:dyDescent="0.35">
      <c r="A402" s="1">
        <v>12</v>
      </c>
      <c r="B402" t="s">
        <v>449</v>
      </c>
      <c r="D402" s="1" t="s">
        <v>68</v>
      </c>
      <c r="E402" s="1">
        <v>8</v>
      </c>
      <c r="F402" s="1">
        <v>17</v>
      </c>
      <c r="G402" s="1">
        <v>14</v>
      </c>
      <c r="H402" s="1">
        <v>5</v>
      </c>
      <c r="I402" s="1">
        <v>0.35699999999999998</v>
      </c>
      <c r="J402" s="1">
        <v>6</v>
      </c>
      <c r="K402" s="1">
        <v>5</v>
      </c>
      <c r="L402" s="1">
        <v>0</v>
      </c>
      <c r="M402" s="1">
        <v>0</v>
      </c>
      <c r="N402" s="1">
        <v>0</v>
      </c>
      <c r="O402" s="1">
        <v>1</v>
      </c>
      <c r="P402" s="1">
        <v>3</v>
      </c>
      <c r="Q402" s="1">
        <v>0</v>
      </c>
      <c r="R402" s="1">
        <v>1</v>
      </c>
      <c r="S402" s="1">
        <v>3</v>
      </c>
      <c r="T402" s="1">
        <v>0</v>
      </c>
      <c r="U402" s="1">
        <v>0</v>
      </c>
      <c r="V402" s="1">
        <v>0</v>
      </c>
      <c r="W402" s="1">
        <v>5</v>
      </c>
      <c r="X402" s="1">
        <v>0</v>
      </c>
      <c r="Y402" s="1">
        <v>0</v>
      </c>
      <c r="Z402" s="1">
        <v>0.35699999999999998</v>
      </c>
      <c r="AA402" s="1">
        <v>0.82799999999999996</v>
      </c>
      <c r="AB402" s="2">
        <v>0.47059000000000001</v>
      </c>
    </row>
    <row r="403" spans="1:28" x14ac:dyDescent="0.35">
      <c r="A403" s="1">
        <v>17</v>
      </c>
      <c r="B403" t="s">
        <v>519</v>
      </c>
      <c r="D403" s="1" t="s">
        <v>122</v>
      </c>
      <c r="E403" s="1">
        <v>6</v>
      </c>
      <c r="F403" s="1">
        <v>13</v>
      </c>
      <c r="G403" s="1">
        <v>12</v>
      </c>
      <c r="H403" s="1">
        <v>4</v>
      </c>
      <c r="I403" s="1">
        <v>0.33300000000000002</v>
      </c>
      <c r="J403" s="1">
        <v>1</v>
      </c>
      <c r="K403" s="1">
        <v>3</v>
      </c>
      <c r="L403" s="1">
        <v>1</v>
      </c>
      <c r="M403" s="1">
        <v>0</v>
      </c>
      <c r="N403" s="1">
        <v>0</v>
      </c>
      <c r="O403" s="1">
        <v>3</v>
      </c>
      <c r="P403" s="1">
        <v>0</v>
      </c>
      <c r="Q403" s="1">
        <v>0</v>
      </c>
      <c r="R403" s="1">
        <v>0</v>
      </c>
      <c r="S403" s="1">
        <v>1</v>
      </c>
      <c r="T403" s="1">
        <v>0</v>
      </c>
      <c r="U403" s="1">
        <v>0</v>
      </c>
      <c r="V403" s="1">
        <v>0</v>
      </c>
      <c r="W403" s="1">
        <v>5</v>
      </c>
      <c r="X403" s="1">
        <v>0</v>
      </c>
      <c r="Y403" s="1">
        <v>0</v>
      </c>
      <c r="Z403" s="1">
        <v>0.41699999999999998</v>
      </c>
      <c r="AA403" s="2">
        <v>0.80100000000000005</v>
      </c>
      <c r="AB403" s="2">
        <v>0.38462000000000002</v>
      </c>
    </row>
    <row r="404" spans="1:28" x14ac:dyDescent="0.35">
      <c r="A404" s="1">
        <v>37</v>
      </c>
      <c r="B404" t="s">
        <v>477</v>
      </c>
      <c r="D404" s="1" t="s">
        <v>972</v>
      </c>
      <c r="E404" s="1">
        <v>5</v>
      </c>
      <c r="F404" s="1">
        <v>15</v>
      </c>
      <c r="G404" s="1">
        <v>15</v>
      </c>
      <c r="H404" s="1">
        <v>5</v>
      </c>
      <c r="I404" s="1">
        <v>0.33300000000000002</v>
      </c>
      <c r="J404" s="1">
        <v>1</v>
      </c>
      <c r="K404" s="1">
        <v>5</v>
      </c>
      <c r="L404" s="1">
        <v>0</v>
      </c>
      <c r="M404" s="1">
        <v>0</v>
      </c>
      <c r="N404" s="1">
        <v>0</v>
      </c>
      <c r="O404" s="1">
        <v>0</v>
      </c>
      <c r="P404" s="1">
        <v>0</v>
      </c>
      <c r="Q404" s="1">
        <v>0</v>
      </c>
      <c r="R404" s="1">
        <v>2</v>
      </c>
      <c r="S404" s="1">
        <v>0</v>
      </c>
      <c r="T404" s="1">
        <v>0</v>
      </c>
      <c r="U404" s="1">
        <v>0</v>
      </c>
      <c r="V404" s="1">
        <v>0</v>
      </c>
      <c r="W404" s="1">
        <v>5</v>
      </c>
      <c r="X404" s="1">
        <v>0</v>
      </c>
      <c r="Y404" s="1">
        <v>0</v>
      </c>
      <c r="Z404" s="1">
        <v>0.33300000000000002</v>
      </c>
      <c r="AA404" s="1">
        <v>0.66700000000000004</v>
      </c>
      <c r="AB404" s="2">
        <v>0.33333000000000002</v>
      </c>
    </row>
    <row r="405" spans="1:28" x14ac:dyDescent="0.35">
      <c r="A405" s="1">
        <v>32</v>
      </c>
      <c r="B405" t="s">
        <v>448</v>
      </c>
      <c r="D405" s="1" t="s">
        <v>31</v>
      </c>
      <c r="E405" s="1">
        <v>12</v>
      </c>
      <c r="F405" s="1">
        <v>17</v>
      </c>
      <c r="G405" s="1">
        <v>16</v>
      </c>
      <c r="H405" s="1">
        <v>5</v>
      </c>
      <c r="I405" s="1">
        <v>0.313</v>
      </c>
      <c r="J405" s="1">
        <v>2</v>
      </c>
      <c r="K405" s="1">
        <v>5</v>
      </c>
      <c r="L405" s="1">
        <v>0</v>
      </c>
      <c r="M405" s="1">
        <v>0</v>
      </c>
      <c r="N405" s="1">
        <v>0</v>
      </c>
      <c r="O405" s="1">
        <v>3</v>
      </c>
      <c r="P405" s="1">
        <v>0</v>
      </c>
      <c r="Q405" s="1">
        <v>0</v>
      </c>
      <c r="R405" s="1">
        <v>1</v>
      </c>
      <c r="S405" s="1">
        <v>1</v>
      </c>
      <c r="T405" s="1">
        <v>0</v>
      </c>
      <c r="U405" s="1">
        <v>0</v>
      </c>
      <c r="V405" s="1">
        <v>0</v>
      </c>
      <c r="W405" s="1">
        <v>5</v>
      </c>
      <c r="X405" s="1">
        <v>0</v>
      </c>
      <c r="Y405" s="1">
        <v>0</v>
      </c>
      <c r="Z405" s="1">
        <v>0.313</v>
      </c>
      <c r="AA405" s="2">
        <v>0.66500000000000004</v>
      </c>
      <c r="AB405" s="2">
        <v>0.35293999999999998</v>
      </c>
    </row>
    <row r="406" spans="1:28" x14ac:dyDescent="0.35">
      <c r="B406" t="s">
        <v>419</v>
      </c>
      <c r="C406" s="3"/>
      <c r="D406" s="1" t="s">
        <v>1</v>
      </c>
      <c r="E406" s="1">
        <v>6</v>
      </c>
      <c r="F406" s="1">
        <v>19</v>
      </c>
      <c r="G406" s="1">
        <v>16</v>
      </c>
      <c r="H406" s="1">
        <v>5</v>
      </c>
      <c r="I406" s="1">
        <v>0.313</v>
      </c>
      <c r="J406" s="1">
        <v>5</v>
      </c>
      <c r="K406" s="1">
        <v>5</v>
      </c>
      <c r="L406" s="1">
        <v>0</v>
      </c>
      <c r="M406" s="1">
        <v>0</v>
      </c>
      <c r="N406" s="1">
        <v>0</v>
      </c>
      <c r="O406" s="1">
        <v>2</v>
      </c>
      <c r="P406" s="1">
        <v>0</v>
      </c>
      <c r="Q406" s="1">
        <v>1</v>
      </c>
      <c r="R406" s="1">
        <v>5</v>
      </c>
      <c r="S406" s="1">
        <v>3</v>
      </c>
      <c r="T406" s="1">
        <v>0</v>
      </c>
      <c r="U406" s="1">
        <v>0</v>
      </c>
      <c r="V406" s="1">
        <v>0</v>
      </c>
      <c r="W406" s="1">
        <v>5</v>
      </c>
      <c r="X406" s="1">
        <v>2</v>
      </c>
      <c r="Y406" s="1">
        <v>0</v>
      </c>
      <c r="Z406" s="1">
        <v>0.313</v>
      </c>
      <c r="AA406" s="1">
        <v>0.73399999999999999</v>
      </c>
      <c r="AB406" s="2">
        <v>0.42104999999999998</v>
      </c>
    </row>
    <row r="407" spans="1:28" x14ac:dyDescent="0.35">
      <c r="A407" s="1">
        <v>2</v>
      </c>
      <c r="B407" t="s">
        <v>476</v>
      </c>
      <c r="D407" s="1" t="s">
        <v>31</v>
      </c>
      <c r="E407" s="1">
        <v>6</v>
      </c>
      <c r="F407" s="1">
        <v>16</v>
      </c>
      <c r="G407" s="1">
        <v>13</v>
      </c>
      <c r="H407" s="1">
        <v>4</v>
      </c>
      <c r="I407" s="1">
        <v>0.308</v>
      </c>
      <c r="J407" s="1">
        <v>2</v>
      </c>
      <c r="K407" s="1">
        <v>3</v>
      </c>
      <c r="L407" s="1">
        <v>1</v>
      </c>
      <c r="M407" s="1">
        <v>0</v>
      </c>
      <c r="N407" s="1">
        <v>0</v>
      </c>
      <c r="O407" s="1">
        <v>2</v>
      </c>
      <c r="P407" s="1">
        <v>1</v>
      </c>
      <c r="Q407" s="1">
        <v>0</v>
      </c>
      <c r="R407" s="1">
        <v>3</v>
      </c>
      <c r="S407" s="1">
        <v>2</v>
      </c>
      <c r="T407" s="1">
        <v>0</v>
      </c>
      <c r="U407" s="1">
        <v>0</v>
      </c>
      <c r="V407" s="1">
        <v>1</v>
      </c>
      <c r="W407" s="1">
        <v>5</v>
      </c>
      <c r="X407" s="1">
        <v>0</v>
      </c>
      <c r="Y407" s="1">
        <v>0</v>
      </c>
      <c r="Z407" s="1">
        <v>0.38500000000000001</v>
      </c>
      <c r="AA407" s="1">
        <v>0.76</v>
      </c>
      <c r="AB407" s="2">
        <v>0.375</v>
      </c>
    </row>
    <row r="408" spans="1:28" x14ac:dyDescent="0.35">
      <c r="A408" s="1">
        <v>10</v>
      </c>
      <c r="B408" t="s">
        <v>454</v>
      </c>
      <c r="D408" s="1" t="s">
        <v>50</v>
      </c>
      <c r="E408" s="1">
        <v>13</v>
      </c>
      <c r="F408" s="1">
        <v>17</v>
      </c>
      <c r="G408" s="1">
        <v>17</v>
      </c>
      <c r="H408" s="1">
        <v>5</v>
      </c>
      <c r="I408" s="1">
        <v>0.29399999999999998</v>
      </c>
      <c r="J408" s="1">
        <v>2</v>
      </c>
      <c r="K408" s="1">
        <v>5</v>
      </c>
      <c r="L408" s="1">
        <v>0</v>
      </c>
      <c r="M408" s="1">
        <v>0</v>
      </c>
      <c r="N408" s="1">
        <v>0</v>
      </c>
      <c r="O408" s="1">
        <v>2</v>
      </c>
      <c r="P408" s="1">
        <v>0</v>
      </c>
      <c r="Q408" s="1">
        <v>0</v>
      </c>
      <c r="R408" s="1">
        <v>4</v>
      </c>
      <c r="S408" s="1">
        <v>0</v>
      </c>
      <c r="T408" s="1">
        <v>0</v>
      </c>
      <c r="U408" s="1">
        <v>0</v>
      </c>
      <c r="V408" s="1">
        <v>0</v>
      </c>
      <c r="W408" s="1">
        <v>5</v>
      </c>
      <c r="X408" s="1">
        <v>0</v>
      </c>
      <c r="Y408" s="1">
        <v>0</v>
      </c>
      <c r="Z408" s="1">
        <v>0.29399999999999998</v>
      </c>
      <c r="AA408" s="1">
        <v>0.58799999999999997</v>
      </c>
      <c r="AB408" s="2">
        <v>0.29411999999999999</v>
      </c>
    </row>
    <row r="409" spans="1:28" x14ac:dyDescent="0.35">
      <c r="A409" s="1">
        <v>22</v>
      </c>
      <c r="B409" t="s">
        <v>461</v>
      </c>
      <c r="D409" s="1" t="s">
        <v>48</v>
      </c>
      <c r="E409" s="1">
        <v>5</v>
      </c>
      <c r="F409" s="1">
        <v>16</v>
      </c>
      <c r="G409" s="1">
        <v>14</v>
      </c>
      <c r="H409" s="1">
        <v>4</v>
      </c>
      <c r="I409" s="1">
        <v>0.28599999999999998</v>
      </c>
      <c r="J409" s="1">
        <v>3</v>
      </c>
      <c r="K409" s="1">
        <v>3</v>
      </c>
      <c r="L409" s="1">
        <v>1</v>
      </c>
      <c r="M409" s="1">
        <v>0</v>
      </c>
      <c r="N409" s="1">
        <v>0</v>
      </c>
      <c r="O409" s="1">
        <v>2</v>
      </c>
      <c r="P409" s="1">
        <v>2</v>
      </c>
      <c r="Q409" s="1">
        <v>0</v>
      </c>
      <c r="R409" s="1">
        <v>2</v>
      </c>
      <c r="S409" s="1">
        <v>1</v>
      </c>
      <c r="T409" s="1">
        <v>1</v>
      </c>
      <c r="U409" s="1">
        <v>0</v>
      </c>
      <c r="V409" s="1">
        <v>0</v>
      </c>
      <c r="W409" s="1">
        <v>5</v>
      </c>
      <c r="X409" s="1">
        <v>0</v>
      </c>
      <c r="Y409" s="1">
        <v>0</v>
      </c>
      <c r="Z409" s="1">
        <v>0.35699999999999998</v>
      </c>
      <c r="AA409" s="1">
        <v>0.73199999999999998</v>
      </c>
      <c r="AB409" s="2">
        <v>0.375</v>
      </c>
    </row>
    <row r="410" spans="1:28" x14ac:dyDescent="0.35">
      <c r="A410" s="1">
        <v>9</v>
      </c>
      <c r="B410" t="s">
        <v>398</v>
      </c>
      <c r="D410" s="1" t="s">
        <v>120</v>
      </c>
      <c r="E410" s="1">
        <v>10</v>
      </c>
      <c r="F410" s="1">
        <v>20</v>
      </c>
      <c r="G410" s="1">
        <v>18</v>
      </c>
      <c r="H410" s="1">
        <v>5</v>
      </c>
      <c r="I410" s="1">
        <v>0.27800000000000002</v>
      </c>
      <c r="J410" s="1">
        <v>2</v>
      </c>
      <c r="K410" s="1">
        <v>5</v>
      </c>
      <c r="L410" s="1">
        <v>0</v>
      </c>
      <c r="M410" s="1">
        <v>0</v>
      </c>
      <c r="N410" s="1">
        <v>0</v>
      </c>
      <c r="O410" s="1">
        <v>5</v>
      </c>
      <c r="P410" s="1">
        <v>0</v>
      </c>
      <c r="Q410" s="1">
        <v>0</v>
      </c>
      <c r="R410" s="1">
        <v>5</v>
      </c>
      <c r="S410" s="1">
        <v>2</v>
      </c>
      <c r="T410" s="1">
        <v>0</v>
      </c>
      <c r="U410" s="1">
        <v>0</v>
      </c>
      <c r="V410" s="1">
        <v>0</v>
      </c>
      <c r="W410" s="1">
        <v>5</v>
      </c>
      <c r="X410" s="1">
        <v>0</v>
      </c>
      <c r="Y410" s="1">
        <v>0</v>
      </c>
      <c r="Z410" s="1">
        <v>0.27800000000000002</v>
      </c>
      <c r="AA410" s="1">
        <v>0.628</v>
      </c>
      <c r="AB410" s="2">
        <v>0.35</v>
      </c>
    </row>
    <row r="411" spans="1:28" x14ac:dyDescent="0.35">
      <c r="A411" s="1">
        <v>10</v>
      </c>
      <c r="B411" t="s">
        <v>390</v>
      </c>
      <c r="D411" s="1" t="s">
        <v>125</v>
      </c>
      <c r="E411" s="1">
        <v>6</v>
      </c>
      <c r="F411" s="1">
        <v>20</v>
      </c>
      <c r="G411" s="1">
        <v>18</v>
      </c>
      <c r="H411" s="1">
        <v>5</v>
      </c>
      <c r="I411" s="1">
        <v>0.27800000000000002</v>
      </c>
      <c r="J411" s="1">
        <v>4</v>
      </c>
      <c r="K411" s="1">
        <v>5</v>
      </c>
      <c r="L411" s="1">
        <v>0</v>
      </c>
      <c r="M411" s="1">
        <v>0</v>
      </c>
      <c r="N411" s="1">
        <v>0</v>
      </c>
      <c r="O411" s="1">
        <v>3</v>
      </c>
      <c r="P411" s="1">
        <v>0</v>
      </c>
      <c r="Q411" s="1">
        <v>0</v>
      </c>
      <c r="R411" s="1">
        <v>1</v>
      </c>
      <c r="S411" s="1">
        <v>1</v>
      </c>
      <c r="T411" s="1">
        <v>0</v>
      </c>
      <c r="U411" s="1">
        <v>0</v>
      </c>
      <c r="V411" s="1">
        <v>1</v>
      </c>
      <c r="W411" s="1">
        <v>5</v>
      </c>
      <c r="X411" s="1">
        <v>0</v>
      </c>
      <c r="Y411" s="1">
        <v>0</v>
      </c>
      <c r="Z411" s="1">
        <v>0.27800000000000002</v>
      </c>
      <c r="AA411" s="1">
        <v>0.57799999999999996</v>
      </c>
      <c r="AB411" s="2">
        <v>0.3</v>
      </c>
    </row>
    <row r="412" spans="1:28" x14ac:dyDescent="0.35">
      <c r="A412" s="1">
        <v>23</v>
      </c>
      <c r="B412" t="s">
        <v>425</v>
      </c>
      <c r="D412" s="1" t="s">
        <v>135</v>
      </c>
      <c r="E412" s="1">
        <v>6</v>
      </c>
      <c r="F412" s="1">
        <v>19</v>
      </c>
      <c r="G412" s="1">
        <v>18</v>
      </c>
      <c r="H412" s="1">
        <v>5</v>
      </c>
      <c r="I412" s="1">
        <v>0.27800000000000002</v>
      </c>
      <c r="J412" s="1">
        <v>1</v>
      </c>
      <c r="K412" s="1">
        <v>5</v>
      </c>
      <c r="L412" s="1">
        <v>0</v>
      </c>
      <c r="M412" s="1">
        <v>0</v>
      </c>
      <c r="N412" s="1">
        <v>0</v>
      </c>
      <c r="O412" s="1">
        <v>1</v>
      </c>
      <c r="P412" s="1">
        <v>0</v>
      </c>
      <c r="Q412" s="1">
        <v>0</v>
      </c>
      <c r="R412" s="1">
        <v>0</v>
      </c>
      <c r="S412" s="1">
        <v>1</v>
      </c>
      <c r="T412" s="1">
        <v>0</v>
      </c>
      <c r="U412" s="1">
        <v>0</v>
      </c>
      <c r="V412" s="1">
        <v>0</v>
      </c>
      <c r="W412" s="1">
        <v>5</v>
      </c>
      <c r="X412" s="1">
        <v>0</v>
      </c>
      <c r="Y412" s="1">
        <v>0</v>
      </c>
      <c r="Z412" s="1">
        <v>0.27800000000000002</v>
      </c>
      <c r="AA412" s="1">
        <v>0.59399999999999997</v>
      </c>
      <c r="AB412" s="2">
        <v>0.31579000000000002</v>
      </c>
    </row>
    <row r="413" spans="1:28" x14ac:dyDescent="0.35">
      <c r="A413" s="1">
        <v>17</v>
      </c>
      <c r="B413" t="s">
        <v>424</v>
      </c>
      <c r="D413" s="1" t="s">
        <v>27</v>
      </c>
      <c r="E413" s="1">
        <v>7</v>
      </c>
      <c r="F413" s="1">
        <v>19</v>
      </c>
      <c r="G413" s="1">
        <v>15</v>
      </c>
      <c r="H413" s="1">
        <v>4</v>
      </c>
      <c r="I413" s="1">
        <v>0.26700000000000002</v>
      </c>
      <c r="J413" s="1">
        <v>3</v>
      </c>
      <c r="K413" s="1">
        <v>3</v>
      </c>
      <c r="L413" s="1">
        <v>1</v>
      </c>
      <c r="M413" s="1">
        <v>0</v>
      </c>
      <c r="N413" s="1">
        <v>0</v>
      </c>
      <c r="O413" s="1">
        <v>0</v>
      </c>
      <c r="P413" s="1">
        <v>2</v>
      </c>
      <c r="Q413" s="1">
        <v>0</v>
      </c>
      <c r="R413" s="1">
        <v>5</v>
      </c>
      <c r="S413" s="1">
        <v>3</v>
      </c>
      <c r="T413" s="1">
        <v>1</v>
      </c>
      <c r="U413" s="1">
        <v>0</v>
      </c>
      <c r="V413" s="1">
        <v>0</v>
      </c>
      <c r="W413" s="1">
        <v>5</v>
      </c>
      <c r="X413" s="1">
        <v>1</v>
      </c>
      <c r="Y413" s="1">
        <v>0</v>
      </c>
      <c r="Z413" s="1">
        <v>0.33300000000000002</v>
      </c>
      <c r="AA413" s="1">
        <v>0.754</v>
      </c>
      <c r="AB413" s="2">
        <v>0.42104999999999998</v>
      </c>
    </row>
    <row r="414" spans="1:28" x14ac:dyDescent="0.35">
      <c r="A414" s="1">
        <v>24</v>
      </c>
      <c r="B414" t="s">
        <v>438</v>
      </c>
      <c r="D414" s="1" t="s">
        <v>33</v>
      </c>
      <c r="E414" s="1">
        <v>6</v>
      </c>
      <c r="F414" s="1">
        <v>18</v>
      </c>
      <c r="G414" s="1">
        <v>15</v>
      </c>
      <c r="H414" s="1">
        <v>4</v>
      </c>
      <c r="I414" s="1">
        <v>0.26700000000000002</v>
      </c>
      <c r="J414" s="1">
        <v>3</v>
      </c>
      <c r="K414" s="1">
        <v>3</v>
      </c>
      <c r="L414" s="1">
        <v>1</v>
      </c>
      <c r="M414" s="1">
        <v>0</v>
      </c>
      <c r="N414" s="1">
        <v>0</v>
      </c>
      <c r="O414" s="1">
        <v>4</v>
      </c>
      <c r="P414" s="1">
        <v>0</v>
      </c>
      <c r="Q414" s="1">
        <v>0</v>
      </c>
      <c r="R414" s="1">
        <v>1</v>
      </c>
      <c r="S414" s="1">
        <v>3</v>
      </c>
      <c r="T414" s="1">
        <v>0</v>
      </c>
      <c r="U414" s="1">
        <v>0</v>
      </c>
      <c r="V414" s="1">
        <v>0</v>
      </c>
      <c r="W414" s="1">
        <v>5</v>
      </c>
      <c r="X414" s="1">
        <v>1</v>
      </c>
      <c r="Y414" s="1">
        <v>0</v>
      </c>
      <c r="Z414" s="1">
        <v>0.33300000000000002</v>
      </c>
      <c r="AA414" s="1">
        <v>0.72199999999999998</v>
      </c>
      <c r="AB414" s="2">
        <v>0.38889000000000001</v>
      </c>
    </row>
    <row r="415" spans="1:28" x14ac:dyDescent="0.35">
      <c r="A415" s="1">
        <v>7</v>
      </c>
      <c r="B415" t="s">
        <v>374</v>
      </c>
      <c r="D415" s="1" t="s">
        <v>9</v>
      </c>
      <c r="E415" s="1">
        <v>15</v>
      </c>
      <c r="F415" s="1">
        <v>22</v>
      </c>
      <c r="G415" s="1">
        <v>19</v>
      </c>
      <c r="H415" s="1">
        <v>5</v>
      </c>
      <c r="I415" s="1">
        <v>0.26300000000000001</v>
      </c>
      <c r="J415" s="1">
        <v>7</v>
      </c>
      <c r="K415" s="1">
        <v>5</v>
      </c>
      <c r="L415" s="1">
        <v>0</v>
      </c>
      <c r="M415" s="1">
        <v>0</v>
      </c>
      <c r="N415" s="1">
        <v>0</v>
      </c>
      <c r="O415" s="1">
        <v>3</v>
      </c>
      <c r="P415" s="1">
        <v>4</v>
      </c>
      <c r="Q415" s="1">
        <v>0</v>
      </c>
      <c r="R415" s="1">
        <v>4</v>
      </c>
      <c r="S415" s="1">
        <v>3</v>
      </c>
      <c r="T415" s="1">
        <v>0</v>
      </c>
      <c r="U415" s="1">
        <v>0</v>
      </c>
      <c r="V415" s="1">
        <v>0</v>
      </c>
      <c r="W415" s="1">
        <v>5</v>
      </c>
      <c r="X415" s="1">
        <v>0</v>
      </c>
      <c r="Y415" s="1">
        <v>0</v>
      </c>
      <c r="Z415" s="1">
        <v>0.26300000000000001</v>
      </c>
      <c r="AA415" s="1">
        <v>0.627</v>
      </c>
      <c r="AB415" s="2">
        <v>0.36364000000000002</v>
      </c>
    </row>
    <row r="416" spans="1:28" x14ac:dyDescent="0.35">
      <c r="A416" s="1">
        <v>55</v>
      </c>
      <c r="B416" t="s">
        <v>364</v>
      </c>
      <c r="D416" s="1" t="s">
        <v>19</v>
      </c>
      <c r="E416" s="1">
        <v>13</v>
      </c>
      <c r="F416" s="1">
        <v>22</v>
      </c>
      <c r="G416" s="1">
        <v>19</v>
      </c>
      <c r="H416" s="1">
        <v>5</v>
      </c>
      <c r="I416" s="1">
        <v>0.26300000000000001</v>
      </c>
      <c r="J416" s="1">
        <v>10</v>
      </c>
      <c r="K416" s="1">
        <v>5</v>
      </c>
      <c r="L416" s="1">
        <v>0</v>
      </c>
      <c r="M416" s="1">
        <v>0</v>
      </c>
      <c r="N416" s="1">
        <v>0</v>
      </c>
      <c r="O416" s="1">
        <v>4</v>
      </c>
      <c r="P416" s="1">
        <v>0</v>
      </c>
      <c r="Q416" s="1">
        <v>0</v>
      </c>
      <c r="R416" s="1">
        <v>2</v>
      </c>
      <c r="S416" s="1">
        <v>2</v>
      </c>
      <c r="T416" s="1">
        <v>1</v>
      </c>
      <c r="U416" s="1">
        <v>0</v>
      </c>
      <c r="V416" s="1">
        <v>0</v>
      </c>
      <c r="W416" s="1">
        <v>5</v>
      </c>
      <c r="X416" s="1">
        <v>4</v>
      </c>
      <c r="Y416" s="1">
        <v>0</v>
      </c>
      <c r="Z416" s="1">
        <v>0.26300000000000001</v>
      </c>
      <c r="AA416" s="1">
        <v>0.627</v>
      </c>
      <c r="AB416" s="2">
        <v>0.36364000000000002</v>
      </c>
    </row>
    <row r="417" spans="1:28" x14ac:dyDescent="0.35">
      <c r="A417" s="1">
        <v>11</v>
      </c>
      <c r="B417" t="s">
        <v>379</v>
      </c>
      <c r="D417" s="1" t="s">
        <v>87</v>
      </c>
      <c r="E417" s="1">
        <v>8</v>
      </c>
      <c r="F417" s="1">
        <v>21</v>
      </c>
      <c r="G417" s="1">
        <v>21</v>
      </c>
      <c r="H417" s="1">
        <v>5</v>
      </c>
      <c r="I417" s="1">
        <v>0.23799999999999999</v>
      </c>
      <c r="J417" s="1">
        <v>0</v>
      </c>
      <c r="K417" s="1">
        <v>5</v>
      </c>
      <c r="L417" s="1">
        <v>0</v>
      </c>
      <c r="M417" s="1">
        <v>0</v>
      </c>
      <c r="N417" s="1">
        <v>0</v>
      </c>
      <c r="O417" s="1">
        <v>0</v>
      </c>
      <c r="P417" s="1">
        <v>0</v>
      </c>
      <c r="Q417" s="1">
        <v>0</v>
      </c>
      <c r="R417" s="1">
        <v>0</v>
      </c>
      <c r="S417" s="1">
        <v>0</v>
      </c>
      <c r="T417" s="1">
        <v>0</v>
      </c>
      <c r="U417" s="1">
        <v>0</v>
      </c>
      <c r="V417" s="1">
        <v>0</v>
      </c>
      <c r="W417" s="1">
        <v>5</v>
      </c>
      <c r="X417" s="1">
        <v>0</v>
      </c>
      <c r="Y417" s="1">
        <v>0</v>
      </c>
      <c r="Z417" s="1">
        <v>0.23799999999999999</v>
      </c>
      <c r="AA417" s="1">
        <v>0.47599999999999998</v>
      </c>
      <c r="AB417" s="2">
        <v>0.23809</v>
      </c>
    </row>
    <row r="418" spans="1:28" x14ac:dyDescent="0.35">
      <c r="A418" s="1">
        <v>17</v>
      </c>
      <c r="B418" t="s">
        <v>344</v>
      </c>
      <c r="D418" s="1" t="s">
        <v>15</v>
      </c>
      <c r="E418" s="1">
        <v>10</v>
      </c>
      <c r="F418" s="1">
        <v>24</v>
      </c>
      <c r="G418" s="1">
        <v>22</v>
      </c>
      <c r="H418" s="1">
        <v>5</v>
      </c>
      <c r="I418" s="1">
        <v>0.22700000000000001</v>
      </c>
      <c r="J418" s="1">
        <v>5</v>
      </c>
      <c r="K418" s="1">
        <v>5</v>
      </c>
      <c r="L418" s="1">
        <v>0</v>
      </c>
      <c r="M418" s="1">
        <v>0</v>
      </c>
      <c r="N418" s="1">
        <v>0</v>
      </c>
      <c r="O418" s="1">
        <v>0</v>
      </c>
      <c r="P418" s="1">
        <v>2</v>
      </c>
      <c r="Q418" s="1">
        <v>0</v>
      </c>
      <c r="R418" s="1">
        <v>2</v>
      </c>
      <c r="S418" s="1">
        <v>0</v>
      </c>
      <c r="T418" s="1">
        <v>1</v>
      </c>
      <c r="U418" s="1">
        <v>1</v>
      </c>
      <c r="V418" s="1">
        <v>0</v>
      </c>
      <c r="W418" s="1">
        <v>5</v>
      </c>
      <c r="X418" s="1">
        <v>1</v>
      </c>
      <c r="Y418" s="1">
        <v>0</v>
      </c>
      <c r="Z418" s="1">
        <v>0.22700000000000001</v>
      </c>
      <c r="AA418" s="1">
        <v>0.47699999999999998</v>
      </c>
      <c r="AB418" s="2">
        <v>0.25</v>
      </c>
    </row>
    <row r="419" spans="1:28" x14ac:dyDescent="0.35">
      <c r="A419" s="1">
        <v>16</v>
      </c>
      <c r="B419" t="s">
        <v>400</v>
      </c>
      <c r="D419" s="1" t="s">
        <v>76</v>
      </c>
      <c r="E419" s="1">
        <v>17</v>
      </c>
      <c r="F419" s="1">
        <v>20</v>
      </c>
      <c r="G419" s="1">
        <v>18</v>
      </c>
      <c r="H419" s="1">
        <v>4</v>
      </c>
      <c r="I419" s="1">
        <v>0.222</v>
      </c>
      <c r="J419" s="1">
        <v>3</v>
      </c>
      <c r="K419" s="1">
        <v>3</v>
      </c>
      <c r="L419" s="1">
        <v>1</v>
      </c>
      <c r="M419" s="1">
        <v>0</v>
      </c>
      <c r="N419" s="1">
        <v>0</v>
      </c>
      <c r="O419" s="1">
        <v>1</v>
      </c>
      <c r="P419" s="1">
        <v>0</v>
      </c>
      <c r="Q419" s="1">
        <v>0</v>
      </c>
      <c r="R419" s="1">
        <v>2</v>
      </c>
      <c r="S419" s="1">
        <v>2</v>
      </c>
      <c r="T419" s="1">
        <v>0</v>
      </c>
      <c r="U419" s="1">
        <v>0</v>
      </c>
      <c r="V419" s="1">
        <v>0</v>
      </c>
      <c r="W419" s="1">
        <v>5</v>
      </c>
      <c r="X419" s="1">
        <v>1</v>
      </c>
      <c r="Y419" s="1">
        <v>0</v>
      </c>
      <c r="Z419" s="1">
        <v>0.27800000000000002</v>
      </c>
      <c r="AA419" s="1">
        <v>0.57799999999999996</v>
      </c>
      <c r="AB419" s="2">
        <v>0.3</v>
      </c>
    </row>
    <row r="420" spans="1:28" x14ac:dyDescent="0.35">
      <c r="A420" s="1">
        <v>45</v>
      </c>
      <c r="B420" t="s">
        <v>314</v>
      </c>
      <c r="D420" s="1" t="s">
        <v>972</v>
      </c>
      <c r="E420" s="1">
        <v>10</v>
      </c>
      <c r="F420" s="1">
        <v>27</v>
      </c>
      <c r="G420" s="1">
        <v>23</v>
      </c>
      <c r="H420" s="1">
        <v>5</v>
      </c>
      <c r="I420" s="1">
        <v>0.217</v>
      </c>
      <c r="J420" s="1">
        <v>2</v>
      </c>
      <c r="K420" s="1">
        <v>5</v>
      </c>
      <c r="L420" s="1">
        <v>0</v>
      </c>
      <c r="M420" s="1">
        <v>0</v>
      </c>
      <c r="N420" s="1">
        <v>0</v>
      </c>
      <c r="O420" s="1">
        <v>3</v>
      </c>
      <c r="P420" s="1">
        <v>2</v>
      </c>
      <c r="Q420" s="1">
        <v>0</v>
      </c>
      <c r="R420" s="1">
        <v>5</v>
      </c>
      <c r="S420" s="1">
        <v>3</v>
      </c>
      <c r="T420" s="1">
        <v>1</v>
      </c>
      <c r="U420" s="1">
        <v>0</v>
      </c>
      <c r="V420" s="1">
        <v>0</v>
      </c>
      <c r="W420" s="1">
        <v>5</v>
      </c>
      <c r="X420" s="1">
        <v>0</v>
      </c>
      <c r="Y420" s="1">
        <v>0</v>
      </c>
      <c r="Z420" s="1">
        <v>0.217</v>
      </c>
      <c r="AA420" s="1">
        <v>0.55100000000000005</v>
      </c>
      <c r="AB420" s="2">
        <v>0.33333000000000002</v>
      </c>
    </row>
    <row r="421" spans="1:28" x14ac:dyDescent="0.35">
      <c r="B421" t="s">
        <v>358</v>
      </c>
      <c r="C421" s="3"/>
      <c r="D421" s="1" t="s">
        <v>87</v>
      </c>
      <c r="E421" s="1">
        <v>9</v>
      </c>
      <c r="F421" s="1">
        <v>23</v>
      </c>
      <c r="G421" s="1">
        <v>23</v>
      </c>
      <c r="H421" s="1">
        <v>5</v>
      </c>
      <c r="I421" s="1">
        <v>0.217</v>
      </c>
      <c r="J421" s="1">
        <v>0</v>
      </c>
      <c r="K421" s="1">
        <v>5</v>
      </c>
      <c r="L421" s="1">
        <v>0</v>
      </c>
      <c r="M421" s="1">
        <v>0</v>
      </c>
      <c r="N421" s="1">
        <v>0</v>
      </c>
      <c r="O421" s="1">
        <v>0</v>
      </c>
      <c r="P421" s="1">
        <v>0</v>
      </c>
      <c r="Q421" s="1">
        <v>0</v>
      </c>
      <c r="R421" s="1">
        <v>0</v>
      </c>
      <c r="S421" s="1">
        <v>0</v>
      </c>
      <c r="T421" s="1">
        <v>0</v>
      </c>
      <c r="U421" s="1">
        <v>0</v>
      </c>
      <c r="V421" s="1">
        <v>0</v>
      </c>
      <c r="W421" s="1">
        <v>5</v>
      </c>
      <c r="X421" s="1">
        <v>0</v>
      </c>
      <c r="Y421" s="1">
        <v>0</v>
      </c>
      <c r="Z421" s="1">
        <v>0.217</v>
      </c>
      <c r="AA421" s="1">
        <v>0.435</v>
      </c>
      <c r="AB421" s="2">
        <v>0.21739</v>
      </c>
    </row>
    <row r="422" spans="1:28" x14ac:dyDescent="0.35">
      <c r="A422" s="1">
        <v>12</v>
      </c>
      <c r="B422" t="s">
        <v>283</v>
      </c>
      <c r="D422" s="1" t="s">
        <v>27</v>
      </c>
      <c r="E422" s="1">
        <v>10</v>
      </c>
      <c r="F422" s="1">
        <v>29</v>
      </c>
      <c r="G422" s="1">
        <v>24</v>
      </c>
      <c r="H422" s="1">
        <v>5</v>
      </c>
      <c r="I422" s="1">
        <v>0.20799999999999999</v>
      </c>
      <c r="J422" s="1">
        <v>4</v>
      </c>
      <c r="K422" s="1">
        <v>5</v>
      </c>
      <c r="L422" s="1">
        <v>0</v>
      </c>
      <c r="M422" s="1">
        <v>0</v>
      </c>
      <c r="N422" s="1">
        <v>0</v>
      </c>
      <c r="O422" s="1">
        <v>3</v>
      </c>
      <c r="P422" s="1">
        <v>1</v>
      </c>
      <c r="Q422" s="1">
        <v>0</v>
      </c>
      <c r="R422" s="1">
        <v>5</v>
      </c>
      <c r="S422" s="1">
        <v>2</v>
      </c>
      <c r="T422" s="1">
        <v>2</v>
      </c>
      <c r="U422" s="1">
        <v>1</v>
      </c>
      <c r="V422" s="1">
        <v>0</v>
      </c>
      <c r="W422" s="1">
        <v>5</v>
      </c>
      <c r="X422" s="1">
        <v>0</v>
      </c>
      <c r="Y422" s="1">
        <v>0</v>
      </c>
      <c r="Z422" s="1">
        <v>0.20799999999999999</v>
      </c>
      <c r="AA422" s="1">
        <v>0.51900000000000002</v>
      </c>
      <c r="AB422" s="2">
        <v>0.31034</v>
      </c>
    </row>
    <row r="423" spans="1:28" x14ac:dyDescent="0.35">
      <c r="A423" s="1">
        <v>7</v>
      </c>
      <c r="B423" t="s">
        <v>317</v>
      </c>
      <c r="D423" s="1" t="s">
        <v>122</v>
      </c>
      <c r="E423" s="1">
        <v>13</v>
      </c>
      <c r="F423" s="1">
        <v>26</v>
      </c>
      <c r="G423" s="1">
        <v>25</v>
      </c>
      <c r="H423" s="1">
        <v>5</v>
      </c>
      <c r="I423" s="1">
        <v>0.2</v>
      </c>
      <c r="J423" s="1">
        <v>1</v>
      </c>
      <c r="K423" s="1">
        <v>5</v>
      </c>
      <c r="L423" s="1">
        <v>0</v>
      </c>
      <c r="M423" s="1">
        <v>0</v>
      </c>
      <c r="N423" s="1">
        <v>0</v>
      </c>
      <c r="O423" s="1">
        <v>1</v>
      </c>
      <c r="P423" s="1">
        <v>0</v>
      </c>
      <c r="Q423" s="1">
        <v>0</v>
      </c>
      <c r="R423" s="1">
        <v>1</v>
      </c>
      <c r="S423" s="1">
        <v>1</v>
      </c>
      <c r="T423" s="1">
        <v>0</v>
      </c>
      <c r="U423" s="1">
        <v>0</v>
      </c>
      <c r="V423" s="1">
        <v>0</v>
      </c>
      <c r="W423" s="1">
        <v>5</v>
      </c>
      <c r="X423" s="1">
        <v>0</v>
      </c>
      <c r="Y423" s="1">
        <v>2</v>
      </c>
      <c r="Z423" s="1">
        <v>0.2</v>
      </c>
      <c r="AA423" s="1">
        <v>0.43099999999999999</v>
      </c>
      <c r="AB423" s="2">
        <v>0.23077</v>
      </c>
    </row>
    <row r="424" spans="1:28" x14ac:dyDescent="0.35">
      <c r="A424" s="1">
        <v>12</v>
      </c>
      <c r="B424" t="s">
        <v>290</v>
      </c>
      <c r="D424" s="1" t="s">
        <v>31</v>
      </c>
      <c r="E424" s="1">
        <v>8</v>
      </c>
      <c r="F424" s="1">
        <v>28</v>
      </c>
      <c r="G424" s="1">
        <v>25</v>
      </c>
      <c r="H424" s="1">
        <v>5</v>
      </c>
      <c r="I424" s="1">
        <v>0.2</v>
      </c>
      <c r="J424" s="1">
        <v>3</v>
      </c>
      <c r="K424" s="1">
        <v>5</v>
      </c>
      <c r="L424" s="1">
        <v>0</v>
      </c>
      <c r="M424" s="1">
        <v>0</v>
      </c>
      <c r="N424" s="1">
        <v>0</v>
      </c>
      <c r="O424" s="1">
        <v>1</v>
      </c>
      <c r="P424" s="1">
        <v>0</v>
      </c>
      <c r="Q424" s="1">
        <v>0</v>
      </c>
      <c r="R424" s="1">
        <v>0</v>
      </c>
      <c r="S424" s="1">
        <v>1</v>
      </c>
      <c r="T424" s="1">
        <v>2</v>
      </c>
      <c r="U424" s="1">
        <v>0</v>
      </c>
      <c r="V424" s="1">
        <v>0</v>
      </c>
      <c r="W424" s="1">
        <v>5</v>
      </c>
      <c r="X424" s="1">
        <v>1</v>
      </c>
      <c r="Y424" s="1">
        <v>0</v>
      </c>
      <c r="Z424" s="1">
        <v>0.2</v>
      </c>
      <c r="AA424" s="1">
        <v>0.48599999999999999</v>
      </c>
      <c r="AB424" s="2">
        <v>0.28571000000000002</v>
      </c>
    </row>
    <row r="425" spans="1:28" x14ac:dyDescent="0.35">
      <c r="A425" s="1">
        <v>13</v>
      </c>
      <c r="B425" t="s">
        <v>320</v>
      </c>
      <c r="D425" s="1" t="s">
        <v>135</v>
      </c>
      <c r="E425" s="1">
        <v>9</v>
      </c>
      <c r="F425" s="1">
        <v>26</v>
      </c>
      <c r="G425" s="1">
        <v>20</v>
      </c>
      <c r="H425" s="1">
        <v>4</v>
      </c>
      <c r="I425" s="1">
        <v>0.2</v>
      </c>
      <c r="J425" s="1">
        <v>3</v>
      </c>
      <c r="K425" s="1">
        <v>3</v>
      </c>
      <c r="L425" s="1">
        <v>1</v>
      </c>
      <c r="M425" s="1">
        <v>0</v>
      </c>
      <c r="N425" s="1">
        <v>0</v>
      </c>
      <c r="O425" s="1">
        <v>1</v>
      </c>
      <c r="P425" s="1">
        <v>0</v>
      </c>
      <c r="Q425" s="1">
        <v>0</v>
      </c>
      <c r="R425" s="1">
        <v>6</v>
      </c>
      <c r="S425" s="1">
        <v>4</v>
      </c>
      <c r="T425" s="1">
        <v>2</v>
      </c>
      <c r="U425" s="1">
        <v>0</v>
      </c>
      <c r="V425" s="1">
        <v>0</v>
      </c>
      <c r="W425" s="1">
        <v>5</v>
      </c>
      <c r="X425" s="1">
        <v>0</v>
      </c>
      <c r="Y425" s="1">
        <v>0</v>
      </c>
      <c r="Z425" s="1">
        <v>0.25</v>
      </c>
      <c r="AA425" s="1">
        <v>0.63500000000000001</v>
      </c>
      <c r="AB425" s="2">
        <v>0.38462000000000002</v>
      </c>
    </row>
    <row r="426" spans="1:28" x14ac:dyDescent="0.35">
      <c r="A426" s="1">
        <v>4</v>
      </c>
      <c r="B426" t="s">
        <v>260</v>
      </c>
      <c r="D426" s="1" t="s">
        <v>76</v>
      </c>
      <c r="E426" s="1">
        <v>17</v>
      </c>
      <c r="F426" s="1">
        <v>30</v>
      </c>
      <c r="G426" s="1">
        <v>26</v>
      </c>
      <c r="H426" s="1">
        <v>5</v>
      </c>
      <c r="I426" s="1">
        <v>0.192</v>
      </c>
      <c r="J426" s="1">
        <v>4</v>
      </c>
      <c r="K426" s="1">
        <v>5</v>
      </c>
      <c r="L426" s="1">
        <v>0</v>
      </c>
      <c r="M426" s="1">
        <v>0</v>
      </c>
      <c r="N426" s="1">
        <v>0</v>
      </c>
      <c r="O426" s="1">
        <v>4</v>
      </c>
      <c r="P426" s="1">
        <v>1</v>
      </c>
      <c r="Q426" s="1">
        <v>0</v>
      </c>
      <c r="R426" s="1">
        <v>4</v>
      </c>
      <c r="S426" s="1">
        <v>3</v>
      </c>
      <c r="T426" s="1">
        <v>1</v>
      </c>
      <c r="U426" s="1">
        <v>0</v>
      </c>
      <c r="V426" s="1">
        <v>0</v>
      </c>
      <c r="W426" s="1">
        <v>5</v>
      </c>
      <c r="X426" s="1">
        <v>0</v>
      </c>
      <c r="Y426" s="1">
        <v>0</v>
      </c>
      <c r="Z426" s="1">
        <v>0.192</v>
      </c>
      <c r="AA426" s="2">
        <v>0.49199999999999999</v>
      </c>
      <c r="AB426" s="2">
        <v>0.3</v>
      </c>
    </row>
    <row r="427" spans="1:28" x14ac:dyDescent="0.35">
      <c r="A427" s="1">
        <v>11</v>
      </c>
      <c r="B427" t="s">
        <v>323</v>
      </c>
      <c r="D427" s="1" t="s">
        <v>50</v>
      </c>
      <c r="E427" s="1">
        <v>10</v>
      </c>
      <c r="F427" s="1">
        <v>26</v>
      </c>
      <c r="G427" s="1">
        <v>26</v>
      </c>
      <c r="H427" s="1">
        <v>5</v>
      </c>
      <c r="I427" s="1">
        <v>0.192</v>
      </c>
      <c r="J427" s="1">
        <v>4</v>
      </c>
      <c r="K427" s="1">
        <v>5</v>
      </c>
      <c r="L427" s="1">
        <v>0</v>
      </c>
      <c r="M427" s="1">
        <v>0</v>
      </c>
      <c r="N427" s="1">
        <v>0</v>
      </c>
      <c r="O427" s="1">
        <v>0</v>
      </c>
      <c r="P427" s="1">
        <v>0</v>
      </c>
      <c r="Q427" s="1">
        <v>0</v>
      </c>
      <c r="R427" s="1">
        <v>2</v>
      </c>
      <c r="S427" s="1">
        <v>0</v>
      </c>
      <c r="T427" s="1">
        <v>0</v>
      </c>
      <c r="U427" s="1">
        <v>0</v>
      </c>
      <c r="V427" s="1">
        <v>0</v>
      </c>
      <c r="W427" s="1">
        <v>5</v>
      </c>
      <c r="X427" s="1">
        <v>0</v>
      </c>
      <c r="Y427" s="1">
        <v>0</v>
      </c>
      <c r="Z427" s="1">
        <v>0.192</v>
      </c>
      <c r="AA427" s="1">
        <v>0.38500000000000001</v>
      </c>
      <c r="AB427" s="2">
        <v>0.19231000000000001</v>
      </c>
    </row>
    <row r="428" spans="1:28" x14ac:dyDescent="0.35">
      <c r="A428" s="1">
        <v>13</v>
      </c>
      <c r="B428" t="s">
        <v>271</v>
      </c>
      <c r="D428" s="1" t="s">
        <v>972</v>
      </c>
      <c r="E428" s="1">
        <v>12</v>
      </c>
      <c r="F428" s="1">
        <v>29</v>
      </c>
      <c r="G428" s="1">
        <v>22</v>
      </c>
      <c r="H428" s="1">
        <v>4</v>
      </c>
      <c r="I428" s="1">
        <v>0.182</v>
      </c>
      <c r="J428" s="1">
        <v>1</v>
      </c>
      <c r="K428" s="1">
        <v>3</v>
      </c>
      <c r="L428" s="1">
        <v>1</v>
      </c>
      <c r="M428" s="1">
        <v>0</v>
      </c>
      <c r="N428" s="1">
        <v>0</v>
      </c>
      <c r="O428" s="1">
        <v>2</v>
      </c>
      <c r="P428" s="1">
        <v>2</v>
      </c>
      <c r="Q428" s="1">
        <v>0</v>
      </c>
      <c r="R428" s="1">
        <v>4</v>
      </c>
      <c r="S428" s="1">
        <v>6</v>
      </c>
      <c r="T428" s="1">
        <v>0</v>
      </c>
      <c r="U428" s="1">
        <v>0</v>
      </c>
      <c r="V428" s="1">
        <v>1</v>
      </c>
      <c r="W428" s="1">
        <v>5</v>
      </c>
      <c r="X428" s="1">
        <v>0</v>
      </c>
      <c r="Y428" s="1">
        <v>0</v>
      </c>
      <c r="Z428" s="1">
        <v>0.22700000000000001</v>
      </c>
      <c r="AA428" s="1">
        <v>0.57199999999999995</v>
      </c>
      <c r="AB428" s="2">
        <v>0.34483000000000003</v>
      </c>
    </row>
    <row r="429" spans="1:28" x14ac:dyDescent="0.35">
      <c r="A429" s="1">
        <v>2</v>
      </c>
      <c r="B429" t="s">
        <v>231</v>
      </c>
      <c r="D429" s="1" t="s">
        <v>135</v>
      </c>
      <c r="E429" s="1">
        <v>13</v>
      </c>
      <c r="F429" s="1">
        <v>33</v>
      </c>
      <c r="G429" s="1">
        <v>28</v>
      </c>
      <c r="H429" s="1">
        <v>5</v>
      </c>
      <c r="I429" s="1">
        <v>0.17899999999999999</v>
      </c>
      <c r="J429" s="1">
        <v>2</v>
      </c>
      <c r="K429" s="1">
        <v>5</v>
      </c>
      <c r="L429" s="1">
        <v>0</v>
      </c>
      <c r="M429" s="1">
        <v>0</v>
      </c>
      <c r="N429" s="1">
        <v>0</v>
      </c>
      <c r="O429" s="1">
        <v>1</v>
      </c>
      <c r="P429" s="1">
        <v>0</v>
      </c>
      <c r="Q429" s="1">
        <v>0</v>
      </c>
      <c r="R429" s="1">
        <v>6</v>
      </c>
      <c r="S429" s="1">
        <v>4</v>
      </c>
      <c r="T429" s="1">
        <v>1</v>
      </c>
      <c r="U429" s="1">
        <v>0</v>
      </c>
      <c r="V429" s="1">
        <v>0</v>
      </c>
      <c r="W429" s="1">
        <v>5</v>
      </c>
      <c r="X429" s="1">
        <v>2</v>
      </c>
      <c r="Y429" s="1">
        <v>0</v>
      </c>
      <c r="Z429" s="1">
        <v>0.17899999999999999</v>
      </c>
      <c r="AA429" s="1">
        <v>0.48199999999999998</v>
      </c>
      <c r="AB429" s="2">
        <v>0.30303000000000002</v>
      </c>
    </row>
    <row r="430" spans="1:28" x14ac:dyDescent="0.35">
      <c r="A430" s="1">
        <v>20</v>
      </c>
      <c r="B430" t="s">
        <v>342</v>
      </c>
      <c r="D430" s="1" t="s">
        <v>122</v>
      </c>
      <c r="E430" s="1">
        <v>11</v>
      </c>
      <c r="F430" s="1">
        <v>24</v>
      </c>
      <c r="G430" s="1">
        <v>24</v>
      </c>
      <c r="H430" s="1">
        <v>4</v>
      </c>
      <c r="I430" s="1">
        <v>0.16700000000000001</v>
      </c>
      <c r="J430" s="1">
        <v>0</v>
      </c>
      <c r="K430" s="1">
        <v>3</v>
      </c>
      <c r="L430" s="1">
        <v>1</v>
      </c>
      <c r="M430" s="1">
        <v>0</v>
      </c>
      <c r="N430" s="1">
        <v>0</v>
      </c>
      <c r="O430" s="1">
        <v>2</v>
      </c>
      <c r="P430" s="1">
        <v>0</v>
      </c>
      <c r="Q430" s="1">
        <v>0</v>
      </c>
      <c r="R430" s="1">
        <v>5</v>
      </c>
      <c r="S430" s="1">
        <v>0</v>
      </c>
      <c r="T430" s="1">
        <v>0</v>
      </c>
      <c r="U430" s="1">
        <v>0</v>
      </c>
      <c r="V430" s="1">
        <v>0</v>
      </c>
      <c r="W430" s="1">
        <v>5</v>
      </c>
      <c r="X430" s="1">
        <v>1</v>
      </c>
      <c r="Y430" s="1">
        <v>1</v>
      </c>
      <c r="Z430" s="1">
        <v>0.20799999999999999</v>
      </c>
      <c r="AA430" s="1">
        <v>0.375</v>
      </c>
      <c r="AB430" s="2">
        <v>0.16667000000000001</v>
      </c>
    </row>
    <row r="431" spans="1:28" x14ac:dyDescent="0.35">
      <c r="A431" s="1">
        <v>27</v>
      </c>
      <c r="B431" t="s">
        <v>251</v>
      </c>
      <c r="D431" s="1" t="s">
        <v>133</v>
      </c>
      <c r="E431" s="1">
        <v>11</v>
      </c>
      <c r="F431" s="1">
        <v>31</v>
      </c>
      <c r="G431" s="1">
        <v>30</v>
      </c>
      <c r="H431" s="1">
        <v>5</v>
      </c>
      <c r="I431" s="1">
        <v>0.16700000000000001</v>
      </c>
      <c r="J431" s="1">
        <v>3</v>
      </c>
      <c r="K431" s="1">
        <v>5</v>
      </c>
      <c r="L431" s="1">
        <v>0</v>
      </c>
      <c r="M431" s="1">
        <v>0</v>
      </c>
      <c r="N431" s="1">
        <v>0</v>
      </c>
      <c r="O431" s="1">
        <v>5</v>
      </c>
      <c r="P431" s="1">
        <v>0</v>
      </c>
      <c r="Q431" s="1">
        <v>1</v>
      </c>
      <c r="R431" s="1">
        <v>2</v>
      </c>
      <c r="S431" s="1">
        <v>1</v>
      </c>
      <c r="T431" s="1">
        <v>0</v>
      </c>
      <c r="U431" s="1">
        <v>0</v>
      </c>
      <c r="V431" s="1">
        <v>0</v>
      </c>
      <c r="W431" s="1">
        <v>5</v>
      </c>
      <c r="X431" s="1">
        <v>0</v>
      </c>
      <c r="Y431" s="1">
        <v>0</v>
      </c>
      <c r="Z431" s="1">
        <v>0.16700000000000001</v>
      </c>
      <c r="AA431" s="2">
        <v>0.36</v>
      </c>
      <c r="AB431" s="2">
        <v>0.19355</v>
      </c>
    </row>
    <row r="432" spans="1:28" x14ac:dyDescent="0.35">
      <c r="A432" s="1">
        <v>3</v>
      </c>
      <c r="B432" t="s">
        <v>302</v>
      </c>
      <c r="D432" s="1" t="s">
        <v>44</v>
      </c>
      <c r="E432" s="1">
        <v>11</v>
      </c>
      <c r="F432" s="1">
        <v>27</v>
      </c>
      <c r="G432" s="1">
        <v>27</v>
      </c>
      <c r="H432" s="1">
        <v>4</v>
      </c>
      <c r="I432" s="1">
        <v>0.14799999999999999</v>
      </c>
      <c r="J432" s="1">
        <v>0</v>
      </c>
      <c r="K432" s="1">
        <v>3</v>
      </c>
      <c r="L432" s="1">
        <v>1</v>
      </c>
      <c r="M432" s="1">
        <v>0</v>
      </c>
      <c r="N432" s="1">
        <v>0</v>
      </c>
      <c r="O432" s="1">
        <v>2</v>
      </c>
      <c r="P432" s="1">
        <v>0</v>
      </c>
      <c r="Q432" s="1">
        <v>0</v>
      </c>
      <c r="R432" s="1">
        <v>6</v>
      </c>
      <c r="S432" s="1">
        <v>0</v>
      </c>
      <c r="T432" s="1">
        <v>0</v>
      </c>
      <c r="U432" s="1">
        <v>0</v>
      </c>
      <c r="V432" s="1">
        <v>0</v>
      </c>
      <c r="W432" s="1">
        <v>5</v>
      </c>
      <c r="X432" s="1">
        <v>0</v>
      </c>
      <c r="Y432" s="1">
        <v>0</v>
      </c>
      <c r="Z432" s="1">
        <v>0.185</v>
      </c>
      <c r="AA432" s="1">
        <v>0.33300000000000002</v>
      </c>
      <c r="AB432" s="2">
        <v>0.14815</v>
      </c>
    </row>
    <row r="433" spans="1:28" x14ac:dyDescent="0.35">
      <c r="A433" s="1">
        <v>12</v>
      </c>
      <c r="B433" t="s">
        <v>324</v>
      </c>
      <c r="D433" s="1" t="s">
        <v>39</v>
      </c>
      <c r="E433" s="1">
        <v>13</v>
      </c>
      <c r="F433" s="1">
        <v>26</v>
      </c>
      <c r="G433" s="1">
        <v>24</v>
      </c>
      <c r="H433" s="1">
        <v>3</v>
      </c>
      <c r="I433" s="1">
        <v>0.125</v>
      </c>
      <c r="J433" s="1">
        <v>1</v>
      </c>
      <c r="K433" s="1">
        <v>2</v>
      </c>
      <c r="L433" s="1">
        <v>0</v>
      </c>
      <c r="M433" s="1">
        <v>1</v>
      </c>
      <c r="N433" s="1">
        <v>0</v>
      </c>
      <c r="O433" s="1">
        <v>4</v>
      </c>
      <c r="P433" s="1">
        <v>0</v>
      </c>
      <c r="Q433" s="1">
        <v>0</v>
      </c>
      <c r="R433" s="1">
        <v>11</v>
      </c>
      <c r="S433" s="1">
        <v>1</v>
      </c>
      <c r="T433" s="1">
        <v>1</v>
      </c>
      <c r="U433" s="1">
        <v>0</v>
      </c>
      <c r="V433" s="1">
        <v>0</v>
      </c>
      <c r="W433" s="1">
        <v>5</v>
      </c>
      <c r="X433" s="1">
        <v>0</v>
      </c>
      <c r="Y433" s="1">
        <v>0</v>
      </c>
      <c r="Z433" s="1">
        <v>0.20799999999999999</v>
      </c>
      <c r="AA433" s="1">
        <v>0.40100000000000002</v>
      </c>
      <c r="AB433" s="2">
        <v>0.19231000000000001</v>
      </c>
    </row>
    <row r="434" spans="1:28" x14ac:dyDescent="0.35">
      <c r="A434" s="1">
        <v>38</v>
      </c>
      <c r="B434" t="s">
        <v>587</v>
      </c>
      <c r="D434" s="1" t="s">
        <v>33</v>
      </c>
      <c r="E434" s="1">
        <v>10</v>
      </c>
      <c r="F434" s="1">
        <v>7</v>
      </c>
      <c r="G434" s="1">
        <v>6</v>
      </c>
      <c r="H434" s="1">
        <v>4</v>
      </c>
      <c r="I434" s="1">
        <v>0.66700000000000004</v>
      </c>
      <c r="J434" s="1">
        <v>2</v>
      </c>
      <c r="K434" s="1">
        <v>4</v>
      </c>
      <c r="L434" s="1">
        <v>0</v>
      </c>
      <c r="M434" s="1">
        <v>0</v>
      </c>
      <c r="N434" s="1">
        <v>0</v>
      </c>
      <c r="O434" s="1">
        <v>2</v>
      </c>
      <c r="P434" s="1">
        <v>0</v>
      </c>
      <c r="Q434" s="1">
        <v>0</v>
      </c>
      <c r="R434" s="1">
        <v>1</v>
      </c>
      <c r="S434" s="1">
        <v>1</v>
      </c>
      <c r="T434" s="1">
        <v>0</v>
      </c>
      <c r="U434" s="1">
        <v>0</v>
      </c>
      <c r="V434" s="1">
        <v>0</v>
      </c>
      <c r="W434" s="1">
        <v>4</v>
      </c>
      <c r="X434" s="1">
        <v>1</v>
      </c>
      <c r="Y434" s="1">
        <v>0</v>
      </c>
      <c r="Z434" s="1">
        <v>0.66700000000000004</v>
      </c>
      <c r="AA434" s="1">
        <v>1.381</v>
      </c>
      <c r="AB434" s="2">
        <v>0.71428999999999998</v>
      </c>
    </row>
    <row r="435" spans="1:28" x14ac:dyDescent="0.35">
      <c r="B435" t="s">
        <v>564</v>
      </c>
      <c r="C435" s="3"/>
      <c r="D435" s="1" t="s">
        <v>7</v>
      </c>
      <c r="E435" s="1">
        <v>15</v>
      </c>
      <c r="F435" s="1">
        <v>9</v>
      </c>
      <c r="G435" s="1">
        <v>7</v>
      </c>
      <c r="H435" s="1">
        <v>4</v>
      </c>
      <c r="I435" s="1">
        <v>0.57099999999999995</v>
      </c>
      <c r="J435" s="1">
        <v>0</v>
      </c>
      <c r="K435" s="1">
        <v>4</v>
      </c>
      <c r="L435" s="1">
        <v>0</v>
      </c>
      <c r="M435" s="1">
        <v>0</v>
      </c>
      <c r="N435" s="1">
        <v>0</v>
      </c>
      <c r="O435" s="1">
        <v>3</v>
      </c>
      <c r="P435" s="1">
        <v>1</v>
      </c>
      <c r="Q435" s="1">
        <v>0</v>
      </c>
      <c r="R435" s="1">
        <v>0</v>
      </c>
      <c r="S435" s="1">
        <v>2</v>
      </c>
      <c r="T435" s="1">
        <v>0</v>
      </c>
      <c r="U435" s="1">
        <v>0</v>
      </c>
      <c r="V435" s="1">
        <v>0</v>
      </c>
      <c r="W435" s="1">
        <v>4</v>
      </c>
      <c r="X435" s="1">
        <v>0</v>
      </c>
      <c r="Y435" s="1">
        <v>0</v>
      </c>
      <c r="Z435" s="1">
        <v>0.57099999999999995</v>
      </c>
      <c r="AA435" s="1">
        <v>1.238</v>
      </c>
      <c r="AB435" s="2">
        <v>0.66666999999999998</v>
      </c>
    </row>
    <row r="436" spans="1:28" x14ac:dyDescent="0.35">
      <c r="A436" s="1">
        <v>4</v>
      </c>
      <c r="B436" t="s">
        <v>582</v>
      </c>
      <c r="D436" s="1" t="s">
        <v>13</v>
      </c>
      <c r="E436" s="1">
        <v>8</v>
      </c>
      <c r="F436" s="1">
        <v>7</v>
      </c>
      <c r="G436" s="1">
        <v>6</v>
      </c>
      <c r="H436" s="1">
        <v>3</v>
      </c>
      <c r="I436" s="1">
        <v>0.5</v>
      </c>
      <c r="J436" s="1">
        <v>0</v>
      </c>
      <c r="K436" s="1">
        <v>2</v>
      </c>
      <c r="L436" s="1">
        <v>1</v>
      </c>
      <c r="M436" s="1">
        <v>0</v>
      </c>
      <c r="N436" s="1">
        <v>0</v>
      </c>
      <c r="O436" s="1">
        <v>0</v>
      </c>
      <c r="P436" s="1">
        <v>0</v>
      </c>
      <c r="Q436" s="1">
        <v>0</v>
      </c>
      <c r="R436" s="1">
        <v>0</v>
      </c>
      <c r="S436" s="1">
        <v>1</v>
      </c>
      <c r="T436" s="1">
        <v>0</v>
      </c>
      <c r="U436" s="1">
        <v>0</v>
      </c>
      <c r="V436" s="1">
        <v>0</v>
      </c>
      <c r="W436" s="1">
        <v>4</v>
      </c>
      <c r="X436" s="1">
        <v>0</v>
      </c>
      <c r="Y436" s="1">
        <v>0</v>
      </c>
      <c r="Z436" s="1">
        <v>0.66700000000000004</v>
      </c>
      <c r="AA436" s="1">
        <v>1.238</v>
      </c>
      <c r="AB436" s="2">
        <v>0.57142999999999999</v>
      </c>
    </row>
    <row r="437" spans="1:28" x14ac:dyDescent="0.35">
      <c r="A437" s="1">
        <v>7</v>
      </c>
      <c r="B437" t="s">
        <v>557</v>
      </c>
      <c r="D437" s="1" t="s">
        <v>42</v>
      </c>
      <c r="E437" s="1">
        <v>3</v>
      </c>
      <c r="F437" s="1">
        <v>9</v>
      </c>
      <c r="G437" s="1">
        <v>9</v>
      </c>
      <c r="H437" s="1">
        <v>4</v>
      </c>
      <c r="I437" s="1">
        <v>0.44400000000000001</v>
      </c>
      <c r="J437" s="1">
        <v>1</v>
      </c>
      <c r="K437" s="1">
        <v>4</v>
      </c>
      <c r="L437" s="1">
        <v>0</v>
      </c>
      <c r="M437" s="1">
        <v>0</v>
      </c>
      <c r="N437" s="1">
        <v>0</v>
      </c>
      <c r="O437" s="1">
        <v>6</v>
      </c>
      <c r="P437" s="1">
        <v>1</v>
      </c>
      <c r="Q437" s="1">
        <v>0</v>
      </c>
      <c r="R437" s="1">
        <v>1</v>
      </c>
      <c r="S437" s="1">
        <v>0</v>
      </c>
      <c r="T437" s="1">
        <v>0</v>
      </c>
      <c r="U437" s="1">
        <v>0</v>
      </c>
      <c r="V437" s="1">
        <v>0</v>
      </c>
      <c r="W437" s="1">
        <v>4</v>
      </c>
      <c r="X437" s="1">
        <v>0</v>
      </c>
      <c r="Y437" s="1">
        <v>0</v>
      </c>
      <c r="Z437" s="1">
        <v>0.44400000000000001</v>
      </c>
      <c r="AA437" s="2">
        <v>0.88900000000000001</v>
      </c>
      <c r="AB437" s="2">
        <v>0.44444</v>
      </c>
    </row>
    <row r="438" spans="1:28" x14ac:dyDescent="0.35">
      <c r="A438" s="1">
        <v>94</v>
      </c>
      <c r="B438" t="s">
        <v>515</v>
      </c>
      <c r="D438" s="1" t="s">
        <v>9</v>
      </c>
      <c r="E438" s="1">
        <v>14</v>
      </c>
      <c r="F438" s="1">
        <v>13</v>
      </c>
      <c r="G438" s="1">
        <v>11</v>
      </c>
      <c r="H438" s="1">
        <v>4</v>
      </c>
      <c r="I438" s="1">
        <v>0.36399999999999999</v>
      </c>
      <c r="J438" s="1">
        <v>6</v>
      </c>
      <c r="K438" s="1">
        <v>4</v>
      </c>
      <c r="L438" s="1">
        <v>0</v>
      </c>
      <c r="M438" s="1">
        <v>0</v>
      </c>
      <c r="N438" s="1">
        <v>0</v>
      </c>
      <c r="O438" s="1">
        <v>2</v>
      </c>
      <c r="P438" s="1">
        <v>2</v>
      </c>
      <c r="Q438" s="1">
        <v>2</v>
      </c>
      <c r="R438" s="1">
        <v>0</v>
      </c>
      <c r="S438" s="1">
        <v>1</v>
      </c>
      <c r="T438" s="1">
        <v>1</v>
      </c>
      <c r="U438" s="1">
        <v>0</v>
      </c>
      <c r="V438" s="1">
        <v>0</v>
      </c>
      <c r="W438" s="1">
        <v>4</v>
      </c>
      <c r="X438" s="1">
        <v>1</v>
      </c>
      <c r="Y438" s="1">
        <v>0</v>
      </c>
      <c r="Z438" s="1">
        <v>0.36399999999999999</v>
      </c>
      <c r="AA438" s="2">
        <v>0.82499999999999996</v>
      </c>
      <c r="AB438" s="2">
        <v>0.46154000000000001</v>
      </c>
    </row>
    <row r="439" spans="1:28" x14ac:dyDescent="0.35">
      <c r="B439" t="s">
        <v>523</v>
      </c>
      <c r="C439" s="3"/>
      <c r="D439" s="1" t="s">
        <v>5</v>
      </c>
      <c r="E439" s="1">
        <v>3</v>
      </c>
      <c r="F439" s="1">
        <v>12</v>
      </c>
      <c r="G439" s="1">
        <v>11</v>
      </c>
      <c r="H439" s="1">
        <v>4</v>
      </c>
      <c r="I439" s="1">
        <v>0.36399999999999999</v>
      </c>
      <c r="J439" s="1">
        <v>3</v>
      </c>
      <c r="K439" s="1">
        <v>4</v>
      </c>
      <c r="L439" s="1">
        <v>0</v>
      </c>
      <c r="M439" s="1">
        <v>0</v>
      </c>
      <c r="N439" s="1">
        <v>0</v>
      </c>
      <c r="O439" s="1">
        <v>0</v>
      </c>
      <c r="P439" s="1">
        <v>0</v>
      </c>
      <c r="Q439" s="1">
        <v>0</v>
      </c>
      <c r="R439" s="1">
        <v>0</v>
      </c>
      <c r="S439" s="1">
        <v>1</v>
      </c>
      <c r="T439" s="1">
        <v>0</v>
      </c>
      <c r="U439" s="1">
        <v>0</v>
      </c>
      <c r="V439" s="1">
        <v>0</v>
      </c>
      <c r="W439" s="1">
        <v>4</v>
      </c>
      <c r="X439" s="1">
        <v>1</v>
      </c>
      <c r="Y439" s="1">
        <v>0</v>
      </c>
      <c r="Z439" s="1">
        <v>0.36399999999999999</v>
      </c>
      <c r="AA439" s="1">
        <v>0.78</v>
      </c>
      <c r="AB439" s="2">
        <v>0.41666999999999998</v>
      </c>
    </row>
    <row r="440" spans="1:28" x14ac:dyDescent="0.35">
      <c r="B440" t="s">
        <v>527</v>
      </c>
      <c r="C440" s="3"/>
      <c r="D440" s="1" t="s">
        <v>5</v>
      </c>
      <c r="E440" s="1">
        <v>5</v>
      </c>
      <c r="F440" s="1">
        <v>12</v>
      </c>
      <c r="G440" s="1">
        <v>11</v>
      </c>
      <c r="H440" s="1">
        <v>4</v>
      </c>
      <c r="I440" s="1">
        <v>0.36399999999999999</v>
      </c>
      <c r="J440" s="1">
        <v>3</v>
      </c>
      <c r="K440" s="1">
        <v>4</v>
      </c>
      <c r="L440" s="1">
        <v>0</v>
      </c>
      <c r="M440" s="1">
        <v>0</v>
      </c>
      <c r="N440" s="1">
        <v>0</v>
      </c>
      <c r="O440" s="1">
        <v>1</v>
      </c>
      <c r="P440" s="1">
        <v>0</v>
      </c>
      <c r="Q440" s="1">
        <v>0</v>
      </c>
      <c r="R440" s="1">
        <v>0</v>
      </c>
      <c r="S440" s="1">
        <v>1</v>
      </c>
      <c r="T440" s="1">
        <v>0</v>
      </c>
      <c r="U440" s="1">
        <v>0</v>
      </c>
      <c r="V440" s="1">
        <v>0</v>
      </c>
      <c r="W440" s="1">
        <v>4</v>
      </c>
      <c r="X440" s="1">
        <v>1</v>
      </c>
      <c r="Y440" s="1">
        <v>0</v>
      </c>
      <c r="Z440" s="1">
        <v>0.36399999999999999</v>
      </c>
      <c r="AA440" s="1">
        <v>0.78</v>
      </c>
      <c r="AB440" s="2">
        <v>0.41666999999999998</v>
      </c>
    </row>
    <row r="441" spans="1:28" x14ac:dyDescent="0.35">
      <c r="A441" s="1">
        <v>4</v>
      </c>
      <c r="B441" t="s">
        <v>465</v>
      </c>
      <c r="D441" s="1" t="s">
        <v>42</v>
      </c>
      <c r="E441" s="1">
        <v>5</v>
      </c>
      <c r="F441" s="1">
        <v>16</v>
      </c>
      <c r="G441" s="1">
        <v>12</v>
      </c>
      <c r="H441" s="1">
        <v>4</v>
      </c>
      <c r="I441" s="1">
        <v>0.33300000000000002</v>
      </c>
      <c r="J441" s="1">
        <v>2</v>
      </c>
      <c r="K441" s="1">
        <v>4</v>
      </c>
      <c r="L441" s="1">
        <v>0</v>
      </c>
      <c r="M441" s="1">
        <v>0</v>
      </c>
      <c r="N441" s="1">
        <v>0</v>
      </c>
      <c r="O441" s="1">
        <v>1</v>
      </c>
      <c r="P441" s="1">
        <v>0</v>
      </c>
      <c r="Q441" s="1">
        <v>0</v>
      </c>
      <c r="R441" s="1">
        <v>3</v>
      </c>
      <c r="S441" s="1">
        <v>3</v>
      </c>
      <c r="T441" s="1">
        <v>0</v>
      </c>
      <c r="U441" s="1">
        <v>1</v>
      </c>
      <c r="V441" s="1">
        <v>0</v>
      </c>
      <c r="W441" s="1">
        <v>4</v>
      </c>
      <c r="X441" s="1">
        <v>0</v>
      </c>
      <c r="Y441" s="1">
        <v>0</v>
      </c>
      <c r="Z441" s="1">
        <v>0.33300000000000002</v>
      </c>
      <c r="AA441" s="1">
        <v>0.77100000000000002</v>
      </c>
      <c r="AB441" s="2">
        <v>0.4375</v>
      </c>
    </row>
    <row r="442" spans="1:28" x14ac:dyDescent="0.35">
      <c r="A442" s="1">
        <v>18</v>
      </c>
      <c r="B442" t="s">
        <v>480</v>
      </c>
      <c r="D442" s="1" t="s">
        <v>27</v>
      </c>
      <c r="E442" s="1">
        <v>8</v>
      </c>
      <c r="F442" s="1">
        <v>15</v>
      </c>
      <c r="G442" s="1">
        <v>12</v>
      </c>
      <c r="H442" s="1">
        <v>4</v>
      </c>
      <c r="I442" s="1">
        <v>0.33300000000000002</v>
      </c>
      <c r="J442" s="1">
        <v>4</v>
      </c>
      <c r="K442" s="1">
        <v>4</v>
      </c>
      <c r="L442" s="1">
        <v>0</v>
      </c>
      <c r="M442" s="1">
        <v>0</v>
      </c>
      <c r="N442" s="1">
        <v>0</v>
      </c>
      <c r="O442" s="1">
        <v>3</v>
      </c>
      <c r="P442" s="1">
        <v>0</v>
      </c>
      <c r="Q442" s="1">
        <v>0</v>
      </c>
      <c r="R442" s="1">
        <v>2</v>
      </c>
      <c r="S442" s="1">
        <v>1</v>
      </c>
      <c r="T442" s="1">
        <v>2</v>
      </c>
      <c r="U442" s="1">
        <v>0</v>
      </c>
      <c r="V442" s="1">
        <v>0</v>
      </c>
      <c r="W442" s="1">
        <v>4</v>
      </c>
      <c r="X442" s="1">
        <v>0</v>
      </c>
      <c r="Y442" s="1">
        <v>0</v>
      </c>
      <c r="Z442" s="1">
        <v>0.33300000000000002</v>
      </c>
      <c r="AA442" s="1">
        <v>0.8</v>
      </c>
      <c r="AB442" s="2">
        <v>0.46666999999999997</v>
      </c>
    </row>
    <row r="443" spans="1:28" x14ac:dyDescent="0.35">
      <c r="A443" s="1">
        <v>27</v>
      </c>
      <c r="B443" t="s">
        <v>487</v>
      </c>
      <c r="D443" s="1" t="s">
        <v>19</v>
      </c>
      <c r="E443" s="1">
        <v>8</v>
      </c>
      <c r="F443" s="1">
        <v>15</v>
      </c>
      <c r="G443" s="1">
        <v>12</v>
      </c>
      <c r="H443" s="1">
        <v>4</v>
      </c>
      <c r="I443" s="1">
        <v>0.33300000000000002</v>
      </c>
      <c r="J443" s="1">
        <v>0</v>
      </c>
      <c r="K443" s="1">
        <v>4</v>
      </c>
      <c r="L443" s="1">
        <v>0</v>
      </c>
      <c r="M443" s="1">
        <v>0</v>
      </c>
      <c r="N443" s="1">
        <v>0</v>
      </c>
      <c r="O443" s="1">
        <v>3</v>
      </c>
      <c r="P443" s="1">
        <v>0</v>
      </c>
      <c r="Q443" s="1">
        <v>0</v>
      </c>
      <c r="R443" s="1">
        <v>2</v>
      </c>
      <c r="S443" s="1">
        <v>2</v>
      </c>
      <c r="T443" s="1">
        <v>1</v>
      </c>
      <c r="U443" s="1">
        <v>0</v>
      </c>
      <c r="V443" s="1">
        <v>0</v>
      </c>
      <c r="W443" s="1">
        <v>4</v>
      </c>
      <c r="X443" s="1">
        <v>1</v>
      </c>
      <c r="Y443" s="1">
        <v>0</v>
      </c>
      <c r="Z443" s="1">
        <v>0.33300000000000002</v>
      </c>
      <c r="AA443" s="1">
        <v>0.8</v>
      </c>
      <c r="AB443" s="2">
        <v>0.46666999999999997</v>
      </c>
    </row>
    <row r="444" spans="1:28" x14ac:dyDescent="0.35">
      <c r="A444" s="1">
        <v>37</v>
      </c>
      <c r="B444" t="s">
        <v>531</v>
      </c>
      <c r="D444" s="1" t="s">
        <v>13</v>
      </c>
      <c r="E444" s="1">
        <v>8</v>
      </c>
      <c r="F444" s="1">
        <v>12</v>
      </c>
      <c r="G444" s="1">
        <v>12</v>
      </c>
      <c r="H444" s="1">
        <v>4</v>
      </c>
      <c r="I444" s="1">
        <v>0.33300000000000002</v>
      </c>
      <c r="J444" s="1">
        <v>1</v>
      </c>
      <c r="K444" s="1">
        <v>4</v>
      </c>
      <c r="L444" s="1">
        <v>0</v>
      </c>
      <c r="M444" s="1">
        <v>0</v>
      </c>
      <c r="N444" s="1">
        <v>0</v>
      </c>
      <c r="O444" s="1">
        <v>0</v>
      </c>
      <c r="P444" s="1">
        <v>0</v>
      </c>
      <c r="Q444" s="1">
        <v>0</v>
      </c>
      <c r="R444" s="1">
        <v>1</v>
      </c>
      <c r="S444" s="1">
        <v>0</v>
      </c>
      <c r="T444" s="1">
        <v>0</v>
      </c>
      <c r="U444" s="1">
        <v>0</v>
      </c>
      <c r="V444" s="1">
        <v>0</v>
      </c>
      <c r="W444" s="1">
        <v>4</v>
      </c>
      <c r="X444" s="1">
        <v>0</v>
      </c>
      <c r="Y444" s="1">
        <v>0</v>
      </c>
      <c r="Z444" s="1">
        <v>0.33300000000000002</v>
      </c>
      <c r="AA444" s="1">
        <v>0.66700000000000004</v>
      </c>
      <c r="AB444" s="2">
        <v>0.33333000000000002</v>
      </c>
    </row>
    <row r="445" spans="1:28" x14ac:dyDescent="0.35">
      <c r="A445" s="1">
        <v>41</v>
      </c>
      <c r="B445" t="s">
        <v>511</v>
      </c>
      <c r="D445" s="1" t="s">
        <v>44</v>
      </c>
      <c r="E445" s="1">
        <v>10</v>
      </c>
      <c r="F445" s="1">
        <v>13</v>
      </c>
      <c r="G445" s="1">
        <v>12</v>
      </c>
      <c r="H445" s="1">
        <v>4</v>
      </c>
      <c r="I445" s="1">
        <v>0.33300000000000002</v>
      </c>
      <c r="J445" s="1">
        <v>2</v>
      </c>
      <c r="K445" s="1">
        <v>4</v>
      </c>
      <c r="L445" s="1">
        <v>0</v>
      </c>
      <c r="M445" s="1">
        <v>0</v>
      </c>
      <c r="N445" s="1">
        <v>0</v>
      </c>
      <c r="O445" s="1">
        <v>3</v>
      </c>
      <c r="P445" s="1">
        <v>0</v>
      </c>
      <c r="Q445" s="1">
        <v>0</v>
      </c>
      <c r="R445" s="1">
        <v>3</v>
      </c>
      <c r="S445" s="1">
        <v>0</v>
      </c>
      <c r="T445" s="1">
        <v>1</v>
      </c>
      <c r="U445" s="1">
        <v>0</v>
      </c>
      <c r="V445" s="1">
        <v>0</v>
      </c>
      <c r="W445" s="1">
        <v>4</v>
      </c>
      <c r="X445" s="1">
        <v>0</v>
      </c>
      <c r="Y445" s="1">
        <v>0</v>
      </c>
      <c r="Z445" s="1">
        <v>0.33300000000000002</v>
      </c>
      <c r="AA445" s="1">
        <v>0.71799999999999997</v>
      </c>
      <c r="AB445" s="2">
        <v>0.38462000000000002</v>
      </c>
    </row>
    <row r="446" spans="1:28" x14ac:dyDescent="0.35">
      <c r="A446" s="1">
        <v>6</v>
      </c>
      <c r="B446" t="s">
        <v>484</v>
      </c>
      <c r="D446" s="1" t="s">
        <v>3</v>
      </c>
      <c r="E446" s="1">
        <v>12</v>
      </c>
      <c r="F446" s="1">
        <v>15</v>
      </c>
      <c r="G446" s="1">
        <v>13</v>
      </c>
      <c r="H446" s="1">
        <v>4</v>
      </c>
      <c r="I446" s="1">
        <v>0.308</v>
      </c>
      <c r="J446" s="1">
        <v>6</v>
      </c>
      <c r="K446" s="1">
        <v>4</v>
      </c>
      <c r="L446" s="1">
        <v>0</v>
      </c>
      <c r="M446" s="1">
        <v>0</v>
      </c>
      <c r="N446" s="1">
        <v>0</v>
      </c>
      <c r="O446" s="1">
        <v>1</v>
      </c>
      <c r="P446" s="1">
        <v>3</v>
      </c>
      <c r="Q446" s="1">
        <v>0</v>
      </c>
      <c r="R446" s="1">
        <v>4</v>
      </c>
      <c r="S446" s="1">
        <v>2</v>
      </c>
      <c r="T446" s="1">
        <v>0</v>
      </c>
      <c r="U446" s="1">
        <v>0</v>
      </c>
      <c r="V446" s="1">
        <v>0</v>
      </c>
      <c r="W446" s="1">
        <v>4</v>
      </c>
      <c r="X446" s="1">
        <v>0</v>
      </c>
      <c r="Y446" s="1">
        <v>0</v>
      </c>
      <c r="Z446" s="1">
        <v>0.308</v>
      </c>
      <c r="AA446" s="1">
        <v>0.70799999999999996</v>
      </c>
      <c r="AB446" s="2">
        <v>0.4</v>
      </c>
    </row>
    <row r="447" spans="1:28" x14ac:dyDescent="0.35">
      <c r="A447" s="1">
        <v>33</v>
      </c>
      <c r="B447" t="s">
        <v>500</v>
      </c>
      <c r="D447" s="1" t="s">
        <v>27</v>
      </c>
      <c r="E447" s="1">
        <v>8</v>
      </c>
      <c r="F447" s="1">
        <v>14</v>
      </c>
      <c r="G447" s="1">
        <v>13</v>
      </c>
      <c r="H447" s="1">
        <v>4</v>
      </c>
      <c r="I447" s="1">
        <v>0.308</v>
      </c>
      <c r="J447" s="1">
        <v>2</v>
      </c>
      <c r="K447" s="1">
        <v>4</v>
      </c>
      <c r="L447" s="1">
        <v>0</v>
      </c>
      <c r="M447" s="1">
        <v>0</v>
      </c>
      <c r="N447" s="1">
        <v>0</v>
      </c>
      <c r="O447" s="1">
        <v>3</v>
      </c>
      <c r="P447" s="1">
        <v>0</v>
      </c>
      <c r="Q447" s="1">
        <v>0</v>
      </c>
      <c r="R447" s="1">
        <v>2</v>
      </c>
      <c r="S447" s="1">
        <v>1</v>
      </c>
      <c r="T447" s="1">
        <v>0</v>
      </c>
      <c r="U447" s="1">
        <v>0</v>
      </c>
      <c r="V447" s="1">
        <v>0</v>
      </c>
      <c r="W447" s="1">
        <v>4</v>
      </c>
      <c r="X447" s="1">
        <v>0</v>
      </c>
      <c r="Y447" s="1">
        <v>0</v>
      </c>
      <c r="Z447" s="1">
        <v>0.308</v>
      </c>
      <c r="AA447" s="1">
        <v>0.66500000000000004</v>
      </c>
      <c r="AB447" s="2">
        <v>0.35714000000000001</v>
      </c>
    </row>
    <row r="448" spans="1:28" x14ac:dyDescent="0.35">
      <c r="A448" s="1">
        <v>5</v>
      </c>
      <c r="B448" t="s">
        <v>473</v>
      </c>
      <c r="D448" s="1" t="s">
        <v>55</v>
      </c>
      <c r="E448" s="1">
        <v>5</v>
      </c>
      <c r="F448" s="1">
        <v>16</v>
      </c>
      <c r="G448" s="1">
        <v>14</v>
      </c>
      <c r="H448" s="1">
        <v>4</v>
      </c>
      <c r="I448" s="1">
        <v>0.28599999999999998</v>
      </c>
      <c r="J448" s="1">
        <v>4</v>
      </c>
      <c r="K448" s="1">
        <v>4</v>
      </c>
      <c r="L448" s="1">
        <v>0</v>
      </c>
      <c r="M448" s="1">
        <v>0</v>
      </c>
      <c r="N448" s="1">
        <v>0</v>
      </c>
      <c r="O448" s="1">
        <v>3</v>
      </c>
      <c r="P448" s="1">
        <v>5</v>
      </c>
      <c r="Q448" s="1">
        <v>0</v>
      </c>
      <c r="R448" s="1">
        <v>1</v>
      </c>
      <c r="S448" s="1">
        <v>1</v>
      </c>
      <c r="T448" s="1">
        <v>1</v>
      </c>
      <c r="U448" s="1">
        <v>0</v>
      </c>
      <c r="V448" s="1">
        <v>0</v>
      </c>
      <c r="W448" s="1">
        <v>4</v>
      </c>
      <c r="X448" s="1">
        <v>1</v>
      </c>
      <c r="Y448" s="1">
        <v>1</v>
      </c>
      <c r="Z448" s="1">
        <v>0.28599999999999998</v>
      </c>
      <c r="AA448" s="2">
        <v>0.66100000000000003</v>
      </c>
      <c r="AB448" s="2">
        <v>0.375</v>
      </c>
    </row>
    <row r="449" spans="1:28" x14ac:dyDescent="0.35">
      <c r="A449" s="1">
        <v>7</v>
      </c>
      <c r="B449" t="s">
        <v>437</v>
      </c>
      <c r="D449" s="1" t="s">
        <v>15</v>
      </c>
      <c r="E449" s="1">
        <v>8</v>
      </c>
      <c r="F449" s="1">
        <v>18</v>
      </c>
      <c r="G449" s="1">
        <v>14</v>
      </c>
      <c r="H449" s="1">
        <v>4</v>
      </c>
      <c r="I449" s="1">
        <v>0.28599999999999998</v>
      </c>
      <c r="J449" s="1">
        <v>2</v>
      </c>
      <c r="K449" s="1">
        <v>4</v>
      </c>
      <c r="L449" s="1">
        <v>0</v>
      </c>
      <c r="M449" s="1">
        <v>0</v>
      </c>
      <c r="N449" s="1">
        <v>0</v>
      </c>
      <c r="O449" s="1">
        <v>1</v>
      </c>
      <c r="P449" s="1">
        <v>0</v>
      </c>
      <c r="Q449" s="1">
        <v>0</v>
      </c>
      <c r="R449" s="1">
        <v>4</v>
      </c>
      <c r="S449" s="1">
        <v>4</v>
      </c>
      <c r="T449" s="1">
        <v>0</v>
      </c>
      <c r="U449" s="1">
        <v>0</v>
      </c>
      <c r="V449" s="1">
        <v>0</v>
      </c>
      <c r="W449" s="1">
        <v>4</v>
      </c>
      <c r="X449" s="1">
        <v>0</v>
      </c>
      <c r="Y449" s="1">
        <v>0</v>
      </c>
      <c r="Z449" s="1">
        <v>0.28599999999999998</v>
      </c>
      <c r="AA449" s="1">
        <v>0.73</v>
      </c>
      <c r="AB449" s="2">
        <v>0.44444</v>
      </c>
    </row>
    <row r="450" spans="1:28" x14ac:dyDescent="0.35">
      <c r="A450" s="1">
        <v>23</v>
      </c>
      <c r="B450" t="s">
        <v>502</v>
      </c>
      <c r="D450" s="1" t="s">
        <v>44</v>
      </c>
      <c r="E450" s="1">
        <v>7</v>
      </c>
      <c r="F450" s="1">
        <v>14</v>
      </c>
      <c r="G450" s="1">
        <v>14</v>
      </c>
      <c r="H450" s="1">
        <v>4</v>
      </c>
      <c r="I450" s="1">
        <v>0.28599999999999998</v>
      </c>
      <c r="J450" s="1">
        <v>0</v>
      </c>
      <c r="K450" s="1">
        <v>4</v>
      </c>
      <c r="L450" s="1">
        <v>0</v>
      </c>
      <c r="M450" s="1">
        <v>0</v>
      </c>
      <c r="N450" s="1">
        <v>0</v>
      </c>
      <c r="O450" s="1">
        <v>2</v>
      </c>
      <c r="P450" s="1">
        <v>0</v>
      </c>
      <c r="Q450" s="1">
        <v>1</v>
      </c>
      <c r="R450" s="1">
        <v>0</v>
      </c>
      <c r="S450" s="1">
        <v>0</v>
      </c>
      <c r="T450" s="1">
        <v>0</v>
      </c>
      <c r="U450" s="1">
        <v>0</v>
      </c>
      <c r="V450" s="1">
        <v>0</v>
      </c>
      <c r="W450" s="1">
        <v>4</v>
      </c>
      <c r="X450" s="1">
        <v>0</v>
      </c>
      <c r="Y450" s="1">
        <v>0</v>
      </c>
      <c r="Z450" s="1">
        <v>0.28599999999999998</v>
      </c>
      <c r="AA450" s="1">
        <v>0.57099999999999995</v>
      </c>
      <c r="AB450" s="2">
        <v>0.28571000000000002</v>
      </c>
    </row>
    <row r="451" spans="1:28" x14ac:dyDescent="0.35">
      <c r="A451" s="1">
        <v>28</v>
      </c>
      <c r="B451" t="s">
        <v>412</v>
      </c>
      <c r="D451" s="1" t="s">
        <v>133</v>
      </c>
      <c r="E451" s="1">
        <v>10</v>
      </c>
      <c r="F451" s="1">
        <v>19</v>
      </c>
      <c r="G451" s="1">
        <v>14</v>
      </c>
      <c r="H451" s="1">
        <v>4</v>
      </c>
      <c r="I451" s="1">
        <v>0.28599999999999998</v>
      </c>
      <c r="J451" s="1">
        <v>1</v>
      </c>
      <c r="K451" s="1">
        <v>4</v>
      </c>
      <c r="L451" s="1">
        <v>0</v>
      </c>
      <c r="M451" s="1">
        <v>0</v>
      </c>
      <c r="N451" s="1">
        <v>0</v>
      </c>
      <c r="O451" s="1">
        <v>1</v>
      </c>
      <c r="P451" s="1">
        <v>0</v>
      </c>
      <c r="Q451" s="1">
        <v>0</v>
      </c>
      <c r="R451" s="1">
        <v>5</v>
      </c>
      <c r="S451" s="1">
        <v>5</v>
      </c>
      <c r="T451" s="1">
        <v>0</v>
      </c>
      <c r="U451" s="1">
        <v>0</v>
      </c>
      <c r="V451" s="1">
        <v>0</v>
      </c>
      <c r="W451" s="1">
        <v>4</v>
      </c>
      <c r="X451" s="1">
        <v>0</v>
      </c>
      <c r="Y451" s="1">
        <v>0</v>
      </c>
      <c r="Z451" s="1">
        <v>0.28599999999999998</v>
      </c>
      <c r="AA451" s="1">
        <v>0.75900000000000001</v>
      </c>
      <c r="AB451" s="2">
        <v>0.47367999999999999</v>
      </c>
    </row>
    <row r="452" spans="1:28" x14ac:dyDescent="0.35">
      <c r="A452" s="1">
        <v>7</v>
      </c>
      <c r="B452" t="s">
        <v>434</v>
      </c>
      <c r="D452" s="1" t="s">
        <v>1</v>
      </c>
      <c r="E452" s="1">
        <v>14</v>
      </c>
      <c r="F452" s="1">
        <v>18</v>
      </c>
      <c r="G452" s="1">
        <v>15</v>
      </c>
      <c r="H452" s="1">
        <v>4</v>
      </c>
      <c r="I452" s="1">
        <v>0.26700000000000002</v>
      </c>
      <c r="J452" s="1">
        <v>5</v>
      </c>
      <c r="K452" s="1">
        <v>4</v>
      </c>
      <c r="L452" s="1">
        <v>0</v>
      </c>
      <c r="M452" s="1">
        <v>0</v>
      </c>
      <c r="N452" s="1">
        <v>0</v>
      </c>
      <c r="O452" s="1">
        <v>0</v>
      </c>
      <c r="P452" s="1">
        <v>0</v>
      </c>
      <c r="Q452" s="1">
        <v>0</v>
      </c>
      <c r="R452" s="1">
        <v>1</v>
      </c>
      <c r="S452" s="1">
        <v>2</v>
      </c>
      <c r="T452" s="1">
        <v>0</v>
      </c>
      <c r="U452" s="1">
        <v>1</v>
      </c>
      <c r="V452" s="1">
        <v>0</v>
      </c>
      <c r="W452" s="1">
        <v>4</v>
      </c>
      <c r="X452" s="1">
        <v>1</v>
      </c>
      <c r="Y452" s="1">
        <v>1</v>
      </c>
      <c r="Z452" s="1">
        <v>0.26700000000000002</v>
      </c>
      <c r="AA452" s="1">
        <v>0.6</v>
      </c>
      <c r="AB452" s="2">
        <v>0.33333000000000002</v>
      </c>
    </row>
    <row r="453" spans="1:28" x14ac:dyDescent="0.35">
      <c r="A453" s="1">
        <v>11</v>
      </c>
      <c r="B453" t="s">
        <v>441</v>
      </c>
      <c r="D453" s="1" t="s">
        <v>125</v>
      </c>
      <c r="E453" s="1">
        <v>6</v>
      </c>
      <c r="F453" s="1">
        <v>17</v>
      </c>
      <c r="G453" s="1">
        <v>15</v>
      </c>
      <c r="H453" s="1">
        <v>4</v>
      </c>
      <c r="I453" s="1">
        <v>0.26700000000000002</v>
      </c>
      <c r="J453" s="1">
        <v>3</v>
      </c>
      <c r="K453" s="1">
        <v>4</v>
      </c>
      <c r="L453" s="1">
        <v>0</v>
      </c>
      <c r="M453" s="1">
        <v>0</v>
      </c>
      <c r="N453" s="1">
        <v>0</v>
      </c>
      <c r="O453" s="1">
        <v>1</v>
      </c>
      <c r="P453" s="1">
        <v>0</v>
      </c>
      <c r="Q453" s="1">
        <v>0</v>
      </c>
      <c r="R453" s="1">
        <v>3</v>
      </c>
      <c r="S453" s="1">
        <v>2</v>
      </c>
      <c r="T453" s="1">
        <v>0</v>
      </c>
      <c r="U453" s="1">
        <v>0</v>
      </c>
      <c r="V453" s="1">
        <v>0</v>
      </c>
      <c r="W453" s="1">
        <v>4</v>
      </c>
      <c r="X453" s="1">
        <v>0</v>
      </c>
      <c r="Y453" s="1">
        <v>0</v>
      </c>
      <c r="Z453" s="1">
        <v>0.26700000000000002</v>
      </c>
      <c r="AA453" s="1">
        <v>0.62</v>
      </c>
      <c r="AB453" s="2">
        <v>0.35293999999999998</v>
      </c>
    </row>
    <row r="454" spans="1:28" x14ac:dyDescent="0.35">
      <c r="B454" t="s">
        <v>447</v>
      </c>
      <c r="C454" s="3"/>
      <c r="D454" s="1" t="s">
        <v>76</v>
      </c>
      <c r="E454" s="1">
        <v>17</v>
      </c>
      <c r="F454" s="1">
        <v>17</v>
      </c>
      <c r="G454" s="1">
        <v>15</v>
      </c>
      <c r="H454" s="1">
        <v>4</v>
      </c>
      <c r="I454" s="1">
        <v>0.26700000000000002</v>
      </c>
      <c r="J454" s="1">
        <v>2</v>
      </c>
      <c r="K454" s="1">
        <v>4</v>
      </c>
      <c r="L454" s="1">
        <v>0</v>
      </c>
      <c r="M454" s="1">
        <v>0</v>
      </c>
      <c r="N454" s="1">
        <v>0</v>
      </c>
      <c r="O454" s="1">
        <v>2</v>
      </c>
      <c r="P454" s="1">
        <v>0</v>
      </c>
      <c r="Q454" s="1">
        <v>0</v>
      </c>
      <c r="R454" s="1">
        <v>4</v>
      </c>
      <c r="S454" s="1">
        <v>2</v>
      </c>
      <c r="T454" s="1">
        <v>0</v>
      </c>
      <c r="U454" s="1">
        <v>0</v>
      </c>
      <c r="V454" s="1">
        <v>0</v>
      </c>
      <c r="W454" s="1">
        <v>4</v>
      </c>
      <c r="X454" s="1">
        <v>1</v>
      </c>
      <c r="Y454" s="1">
        <v>0</v>
      </c>
      <c r="Z454" s="1">
        <v>0.26700000000000002</v>
      </c>
      <c r="AA454" s="1">
        <v>0.62</v>
      </c>
      <c r="AB454" s="2">
        <v>0.35293999999999998</v>
      </c>
    </row>
    <row r="455" spans="1:28" x14ac:dyDescent="0.35">
      <c r="A455" s="1">
        <v>9</v>
      </c>
      <c r="B455" t="s">
        <v>417</v>
      </c>
      <c r="D455" s="1" t="s">
        <v>33</v>
      </c>
      <c r="E455" s="1">
        <v>12</v>
      </c>
      <c r="F455" s="1">
        <v>19</v>
      </c>
      <c r="G455" s="1">
        <v>16</v>
      </c>
      <c r="H455" s="1">
        <v>4</v>
      </c>
      <c r="I455" s="1">
        <v>0.25</v>
      </c>
      <c r="J455" s="1">
        <v>3</v>
      </c>
      <c r="K455" s="1">
        <v>4</v>
      </c>
      <c r="L455" s="1">
        <v>0</v>
      </c>
      <c r="M455" s="1">
        <v>0</v>
      </c>
      <c r="N455" s="1">
        <v>0</v>
      </c>
      <c r="O455" s="1">
        <v>3</v>
      </c>
      <c r="P455" s="1">
        <v>0</v>
      </c>
      <c r="Q455" s="1">
        <v>0</v>
      </c>
      <c r="R455" s="1">
        <v>1</v>
      </c>
      <c r="S455" s="1">
        <v>3</v>
      </c>
      <c r="T455" s="1">
        <v>0</v>
      </c>
      <c r="U455" s="1">
        <v>0</v>
      </c>
      <c r="V455" s="1">
        <v>0</v>
      </c>
      <c r="W455" s="1">
        <v>4</v>
      </c>
      <c r="X455" s="1">
        <v>2</v>
      </c>
      <c r="Y455" s="1">
        <v>1</v>
      </c>
      <c r="Z455" s="1">
        <v>0.25</v>
      </c>
      <c r="AA455" s="1">
        <v>0.61799999999999999</v>
      </c>
      <c r="AB455" s="2">
        <v>0.36842000000000003</v>
      </c>
    </row>
    <row r="456" spans="1:28" x14ac:dyDescent="0.35">
      <c r="A456" s="1">
        <v>24</v>
      </c>
      <c r="B456" t="s">
        <v>392</v>
      </c>
      <c r="D456" s="1" t="s">
        <v>19</v>
      </c>
      <c r="E456" s="1">
        <v>10</v>
      </c>
      <c r="F456" s="1">
        <v>20</v>
      </c>
      <c r="G456" s="1">
        <v>16</v>
      </c>
      <c r="H456" s="1">
        <v>4</v>
      </c>
      <c r="I456" s="1">
        <v>0.25</v>
      </c>
      <c r="J456" s="1">
        <v>2</v>
      </c>
      <c r="K456" s="1">
        <v>4</v>
      </c>
      <c r="L456" s="1">
        <v>0</v>
      </c>
      <c r="M456" s="1">
        <v>0</v>
      </c>
      <c r="N456" s="1">
        <v>0</v>
      </c>
      <c r="O456" s="1">
        <v>1</v>
      </c>
      <c r="P456" s="1">
        <v>1</v>
      </c>
      <c r="Q456" s="1">
        <v>0</v>
      </c>
      <c r="R456" s="1">
        <v>0</v>
      </c>
      <c r="S456" s="1">
        <v>1</v>
      </c>
      <c r="T456" s="1">
        <v>3</v>
      </c>
      <c r="U456" s="1">
        <v>0</v>
      </c>
      <c r="V456" s="1">
        <v>0</v>
      </c>
      <c r="W456" s="1">
        <v>4</v>
      </c>
      <c r="X456" s="1">
        <v>0</v>
      </c>
      <c r="Y456" s="1">
        <v>0</v>
      </c>
      <c r="Z456" s="1">
        <v>0.25</v>
      </c>
      <c r="AA456" s="1">
        <v>0.65</v>
      </c>
      <c r="AB456" s="2">
        <v>0.4</v>
      </c>
    </row>
    <row r="457" spans="1:28" x14ac:dyDescent="0.35">
      <c r="A457" s="1">
        <v>24</v>
      </c>
      <c r="B457" t="s">
        <v>455</v>
      </c>
      <c r="D457" s="1" t="s">
        <v>31</v>
      </c>
      <c r="E457" s="1">
        <v>7</v>
      </c>
      <c r="F457" s="1">
        <v>17</v>
      </c>
      <c r="G457" s="1">
        <v>16</v>
      </c>
      <c r="H457" s="1">
        <v>4</v>
      </c>
      <c r="I457" s="1">
        <v>0.25</v>
      </c>
      <c r="J457" s="1">
        <v>2</v>
      </c>
      <c r="K457" s="1">
        <v>4</v>
      </c>
      <c r="L457" s="1">
        <v>0</v>
      </c>
      <c r="M457" s="1">
        <v>0</v>
      </c>
      <c r="N457" s="1">
        <v>0</v>
      </c>
      <c r="O457" s="1">
        <v>1</v>
      </c>
      <c r="P457" s="1">
        <v>0</v>
      </c>
      <c r="Q457" s="1">
        <v>0</v>
      </c>
      <c r="R457" s="1">
        <v>2</v>
      </c>
      <c r="S457" s="1">
        <v>0</v>
      </c>
      <c r="T457" s="1">
        <v>1</v>
      </c>
      <c r="U457" s="1">
        <v>0</v>
      </c>
      <c r="V457" s="1">
        <v>0</v>
      </c>
      <c r="W457" s="1">
        <v>4</v>
      </c>
      <c r="X457" s="1">
        <v>3</v>
      </c>
      <c r="Y457" s="1">
        <v>1</v>
      </c>
      <c r="Z457" s="1">
        <v>0.25</v>
      </c>
      <c r="AA457" s="1">
        <v>0.54400000000000004</v>
      </c>
      <c r="AB457" s="2">
        <v>0.29411999999999999</v>
      </c>
    </row>
    <row r="458" spans="1:28" x14ac:dyDescent="0.35">
      <c r="A458" s="1">
        <v>32</v>
      </c>
      <c r="B458" t="s">
        <v>467</v>
      </c>
      <c r="D458" s="1" t="s">
        <v>87</v>
      </c>
      <c r="E458" s="1">
        <v>6</v>
      </c>
      <c r="F458" s="1">
        <v>16</v>
      </c>
      <c r="G458" s="1">
        <v>16</v>
      </c>
      <c r="H458" s="1">
        <v>4</v>
      </c>
      <c r="I458" s="1">
        <v>0.25</v>
      </c>
      <c r="J458" s="1">
        <v>0</v>
      </c>
      <c r="K458" s="1">
        <v>4</v>
      </c>
      <c r="L458" s="1">
        <v>0</v>
      </c>
      <c r="M458" s="1">
        <v>0</v>
      </c>
      <c r="N458" s="1">
        <v>0</v>
      </c>
      <c r="O458" s="1">
        <v>0</v>
      </c>
      <c r="P458" s="1">
        <v>0</v>
      </c>
      <c r="Q458" s="1">
        <v>0</v>
      </c>
      <c r="R458" s="1">
        <v>0</v>
      </c>
      <c r="S458" s="1">
        <v>0</v>
      </c>
      <c r="T458" s="1">
        <v>0</v>
      </c>
      <c r="U458" s="1">
        <v>0</v>
      </c>
      <c r="V458" s="1">
        <v>0</v>
      </c>
      <c r="W458" s="1">
        <v>4</v>
      </c>
      <c r="X458" s="1">
        <v>0</v>
      </c>
      <c r="Y458" s="1">
        <v>0</v>
      </c>
      <c r="Z458" s="1">
        <v>0.25</v>
      </c>
      <c r="AA458" s="1">
        <v>0.5</v>
      </c>
      <c r="AB458" s="2">
        <v>0.25</v>
      </c>
    </row>
    <row r="459" spans="1:28" x14ac:dyDescent="0.35">
      <c r="A459" s="1">
        <v>45</v>
      </c>
      <c r="B459" t="s">
        <v>489</v>
      </c>
      <c r="D459" s="1" t="s">
        <v>68</v>
      </c>
      <c r="E459" s="1">
        <v>15</v>
      </c>
      <c r="F459" s="1">
        <v>15</v>
      </c>
      <c r="G459" s="1">
        <v>12</v>
      </c>
      <c r="H459" s="1">
        <v>3</v>
      </c>
      <c r="I459" s="1">
        <v>0.25</v>
      </c>
      <c r="J459" s="1">
        <v>1</v>
      </c>
      <c r="K459" s="1">
        <v>2</v>
      </c>
      <c r="L459" s="1">
        <v>1</v>
      </c>
      <c r="M459" s="1">
        <v>0</v>
      </c>
      <c r="N459" s="1">
        <v>0</v>
      </c>
      <c r="O459" s="1">
        <v>3</v>
      </c>
      <c r="P459" s="1">
        <v>0</v>
      </c>
      <c r="Q459" s="1">
        <v>0</v>
      </c>
      <c r="R459" s="1">
        <v>3</v>
      </c>
      <c r="S459" s="1">
        <v>3</v>
      </c>
      <c r="T459" s="1">
        <v>0</v>
      </c>
      <c r="U459" s="1">
        <v>0</v>
      </c>
      <c r="V459" s="1">
        <v>0</v>
      </c>
      <c r="W459" s="1">
        <v>4</v>
      </c>
      <c r="X459" s="1">
        <v>0</v>
      </c>
      <c r="Y459" s="1">
        <v>1</v>
      </c>
      <c r="Z459" s="1">
        <v>0.33300000000000002</v>
      </c>
      <c r="AA459" s="2">
        <v>0.73299999999999998</v>
      </c>
      <c r="AB459" s="2">
        <v>0.4</v>
      </c>
    </row>
    <row r="460" spans="1:28" x14ac:dyDescent="0.35">
      <c r="A460" s="1">
        <v>6</v>
      </c>
      <c r="B460" t="s">
        <v>360</v>
      </c>
      <c r="D460" s="1" t="s">
        <v>27</v>
      </c>
      <c r="E460" s="1">
        <v>11</v>
      </c>
      <c r="F460" s="1">
        <v>23</v>
      </c>
      <c r="G460" s="1">
        <v>17</v>
      </c>
      <c r="H460" s="1">
        <v>4</v>
      </c>
      <c r="I460" s="1">
        <v>0.23499999999999999</v>
      </c>
      <c r="J460" s="1">
        <v>5</v>
      </c>
      <c r="K460" s="1">
        <v>4</v>
      </c>
      <c r="L460" s="1">
        <v>0</v>
      </c>
      <c r="M460" s="1">
        <v>0</v>
      </c>
      <c r="N460" s="1">
        <v>0</v>
      </c>
      <c r="O460" s="1">
        <v>0</v>
      </c>
      <c r="P460" s="1">
        <v>3</v>
      </c>
      <c r="Q460" s="1">
        <v>1</v>
      </c>
      <c r="R460" s="1">
        <v>2</v>
      </c>
      <c r="S460" s="1">
        <v>5</v>
      </c>
      <c r="T460" s="1">
        <v>0</v>
      </c>
      <c r="U460" s="1">
        <v>1</v>
      </c>
      <c r="V460" s="1">
        <v>0</v>
      </c>
      <c r="W460" s="1">
        <v>4</v>
      </c>
      <c r="X460" s="1">
        <v>0</v>
      </c>
      <c r="Y460" s="1">
        <v>0</v>
      </c>
      <c r="Z460" s="1">
        <v>0.23499999999999999</v>
      </c>
      <c r="AA460" s="1">
        <v>0.627</v>
      </c>
      <c r="AB460" s="2">
        <v>0.39129999999999998</v>
      </c>
    </row>
    <row r="461" spans="1:28" x14ac:dyDescent="0.35">
      <c r="A461" s="1">
        <v>9</v>
      </c>
      <c r="B461" t="s">
        <v>410</v>
      </c>
      <c r="D461" s="1" t="s">
        <v>9</v>
      </c>
      <c r="E461" s="1">
        <v>6</v>
      </c>
      <c r="F461" s="1">
        <v>19</v>
      </c>
      <c r="G461" s="1">
        <v>17</v>
      </c>
      <c r="H461" s="1">
        <v>4</v>
      </c>
      <c r="I461" s="1">
        <v>0.23499999999999999</v>
      </c>
      <c r="J461" s="1">
        <v>5</v>
      </c>
      <c r="K461" s="1">
        <v>4</v>
      </c>
      <c r="L461" s="1">
        <v>0</v>
      </c>
      <c r="M461" s="1">
        <v>0</v>
      </c>
      <c r="N461" s="1">
        <v>0</v>
      </c>
      <c r="O461" s="1">
        <v>2</v>
      </c>
      <c r="P461" s="1">
        <v>1</v>
      </c>
      <c r="Q461" s="1">
        <v>0</v>
      </c>
      <c r="R461" s="1">
        <v>3</v>
      </c>
      <c r="S461" s="1">
        <v>2</v>
      </c>
      <c r="T461" s="1">
        <v>0</v>
      </c>
      <c r="U461" s="1">
        <v>0</v>
      </c>
      <c r="V461" s="1">
        <v>0</v>
      </c>
      <c r="W461" s="1">
        <v>4</v>
      </c>
      <c r="X461" s="1">
        <v>3</v>
      </c>
      <c r="Y461" s="1">
        <v>0</v>
      </c>
      <c r="Z461" s="1">
        <v>0.23499999999999999</v>
      </c>
      <c r="AA461" s="2">
        <v>0.55100000000000005</v>
      </c>
      <c r="AB461" s="2">
        <v>0.31579000000000002</v>
      </c>
    </row>
    <row r="462" spans="1:28" x14ac:dyDescent="0.35">
      <c r="A462" s="1">
        <v>18</v>
      </c>
      <c r="B462" t="s">
        <v>407</v>
      </c>
      <c r="D462" s="1" t="s">
        <v>958</v>
      </c>
      <c r="E462" s="1">
        <v>11</v>
      </c>
      <c r="F462" s="1">
        <v>20</v>
      </c>
      <c r="G462" s="1">
        <v>17</v>
      </c>
      <c r="H462" s="1">
        <v>4</v>
      </c>
      <c r="I462" s="1">
        <v>0.23499999999999999</v>
      </c>
      <c r="J462" s="1">
        <v>4</v>
      </c>
      <c r="K462" s="1">
        <v>4</v>
      </c>
      <c r="L462" s="1">
        <v>0</v>
      </c>
      <c r="M462" s="1">
        <v>0</v>
      </c>
      <c r="N462" s="1">
        <v>0</v>
      </c>
      <c r="O462" s="1">
        <v>3</v>
      </c>
      <c r="P462" s="1">
        <v>0</v>
      </c>
      <c r="Q462" s="1">
        <v>0</v>
      </c>
      <c r="R462" s="1">
        <v>4</v>
      </c>
      <c r="S462" s="1">
        <v>3</v>
      </c>
      <c r="T462" s="1">
        <v>0</v>
      </c>
      <c r="U462" s="1">
        <v>0</v>
      </c>
      <c r="V462" s="1">
        <v>0</v>
      </c>
      <c r="W462" s="1">
        <v>4</v>
      </c>
      <c r="X462" s="1">
        <v>0</v>
      </c>
      <c r="Y462" s="1">
        <v>0</v>
      </c>
      <c r="Z462" s="1">
        <v>0.23499999999999999</v>
      </c>
      <c r="AA462" s="1">
        <v>0.58499999999999996</v>
      </c>
      <c r="AB462" s="2">
        <v>0.35</v>
      </c>
    </row>
    <row r="463" spans="1:28" x14ac:dyDescent="0.35">
      <c r="A463" s="1">
        <v>3</v>
      </c>
      <c r="B463" t="s">
        <v>420</v>
      </c>
      <c r="D463" s="1" t="s">
        <v>13</v>
      </c>
      <c r="E463" s="1">
        <v>9</v>
      </c>
      <c r="F463" s="1">
        <v>19</v>
      </c>
      <c r="G463" s="1">
        <v>18</v>
      </c>
      <c r="H463" s="1">
        <v>4</v>
      </c>
      <c r="I463" s="1">
        <v>0.222</v>
      </c>
      <c r="J463" s="1">
        <v>4</v>
      </c>
      <c r="K463" s="1">
        <v>4</v>
      </c>
      <c r="L463" s="1">
        <v>0</v>
      </c>
      <c r="M463" s="1">
        <v>0</v>
      </c>
      <c r="N463" s="1">
        <v>0</v>
      </c>
      <c r="O463" s="1">
        <v>4</v>
      </c>
      <c r="P463" s="1">
        <v>0</v>
      </c>
      <c r="Q463" s="1">
        <v>0</v>
      </c>
      <c r="R463" s="1">
        <v>0</v>
      </c>
      <c r="S463" s="1">
        <v>1</v>
      </c>
      <c r="T463" s="1">
        <v>0</v>
      </c>
      <c r="U463" s="1">
        <v>0</v>
      </c>
      <c r="V463" s="1">
        <v>0</v>
      </c>
      <c r="W463" s="1">
        <v>4</v>
      </c>
      <c r="X463" s="1">
        <v>0</v>
      </c>
      <c r="Y463" s="1">
        <v>0</v>
      </c>
      <c r="Z463" s="1">
        <v>0.222</v>
      </c>
      <c r="AA463" s="1">
        <v>0.48499999999999999</v>
      </c>
      <c r="AB463" s="2">
        <v>0.26316000000000001</v>
      </c>
    </row>
    <row r="464" spans="1:28" x14ac:dyDescent="0.35">
      <c r="A464" s="1">
        <v>14</v>
      </c>
      <c r="B464" t="s">
        <v>352</v>
      </c>
      <c r="D464" s="1" t="s">
        <v>42</v>
      </c>
      <c r="E464" s="1">
        <v>7</v>
      </c>
      <c r="F464" s="1">
        <v>23</v>
      </c>
      <c r="G464" s="1">
        <v>18</v>
      </c>
      <c r="H464" s="1">
        <v>4</v>
      </c>
      <c r="I464" s="1">
        <v>0.222</v>
      </c>
      <c r="J464" s="1">
        <v>0</v>
      </c>
      <c r="K464" s="1">
        <v>4</v>
      </c>
      <c r="L464" s="1">
        <v>0</v>
      </c>
      <c r="M464" s="1">
        <v>0</v>
      </c>
      <c r="N464" s="1">
        <v>0</v>
      </c>
      <c r="O464" s="1">
        <v>1</v>
      </c>
      <c r="P464" s="1">
        <v>0</v>
      </c>
      <c r="Q464" s="1">
        <v>0</v>
      </c>
      <c r="R464" s="1">
        <v>4</v>
      </c>
      <c r="S464" s="1">
        <v>4</v>
      </c>
      <c r="T464" s="1">
        <v>1</v>
      </c>
      <c r="U464" s="1">
        <v>0</v>
      </c>
      <c r="V464" s="1">
        <v>0</v>
      </c>
      <c r="W464" s="1">
        <v>4</v>
      </c>
      <c r="X464" s="1">
        <v>0</v>
      </c>
      <c r="Y464" s="1">
        <v>0</v>
      </c>
      <c r="Z464" s="1">
        <v>0.222</v>
      </c>
      <c r="AA464" s="1">
        <v>0.61399999999999999</v>
      </c>
      <c r="AB464" s="2">
        <v>0.39129999999999998</v>
      </c>
    </row>
    <row r="465" spans="1:28" x14ac:dyDescent="0.35">
      <c r="A465" s="1">
        <v>6</v>
      </c>
      <c r="B465" t="s">
        <v>429</v>
      </c>
      <c r="D465" s="1" t="s">
        <v>39</v>
      </c>
      <c r="E465" s="1">
        <v>5</v>
      </c>
      <c r="F465" s="1">
        <v>18</v>
      </c>
      <c r="G465" s="1">
        <v>14</v>
      </c>
      <c r="H465" s="1">
        <v>3</v>
      </c>
      <c r="I465" s="1">
        <v>0.214</v>
      </c>
      <c r="J465" s="1">
        <v>4</v>
      </c>
      <c r="K465" s="1">
        <v>2</v>
      </c>
      <c r="L465" s="1">
        <v>1</v>
      </c>
      <c r="M465" s="1">
        <v>0</v>
      </c>
      <c r="N465" s="1">
        <v>0</v>
      </c>
      <c r="O465" s="1">
        <v>3</v>
      </c>
      <c r="P465" s="1">
        <v>0</v>
      </c>
      <c r="Q465" s="1">
        <v>0</v>
      </c>
      <c r="R465" s="1">
        <v>4</v>
      </c>
      <c r="S465" s="1">
        <v>4</v>
      </c>
      <c r="T465" s="1">
        <v>0</v>
      </c>
      <c r="U465" s="1">
        <v>0</v>
      </c>
      <c r="V465" s="1">
        <v>0</v>
      </c>
      <c r="W465" s="1">
        <v>4</v>
      </c>
      <c r="X465" s="1">
        <v>2</v>
      </c>
      <c r="Y465" s="1">
        <v>0</v>
      </c>
      <c r="Z465" s="1">
        <v>0.28599999999999998</v>
      </c>
      <c r="AA465" s="1">
        <v>0.67500000000000004</v>
      </c>
      <c r="AB465" s="2">
        <v>0.38889000000000001</v>
      </c>
    </row>
    <row r="466" spans="1:28" x14ac:dyDescent="0.35">
      <c r="B466" t="s">
        <v>456</v>
      </c>
      <c r="C466" s="3"/>
      <c r="D466" s="1" t="s">
        <v>7</v>
      </c>
      <c r="E466" s="1">
        <v>17</v>
      </c>
      <c r="F466" s="1">
        <v>17</v>
      </c>
      <c r="G466" s="1">
        <v>14</v>
      </c>
      <c r="H466" s="1">
        <v>3</v>
      </c>
      <c r="I466" s="1">
        <v>0.214</v>
      </c>
      <c r="J466" s="1">
        <v>4</v>
      </c>
      <c r="K466" s="1">
        <v>2</v>
      </c>
      <c r="L466" s="1">
        <v>1</v>
      </c>
      <c r="M466" s="1">
        <v>0</v>
      </c>
      <c r="N466" s="1">
        <v>0</v>
      </c>
      <c r="O466" s="1">
        <v>4</v>
      </c>
      <c r="P466" s="1">
        <v>0</v>
      </c>
      <c r="Q466" s="1">
        <v>0</v>
      </c>
      <c r="R466" s="1">
        <v>5</v>
      </c>
      <c r="S466" s="1">
        <v>2</v>
      </c>
      <c r="T466" s="1">
        <v>1</v>
      </c>
      <c r="U466" s="1">
        <v>0</v>
      </c>
      <c r="V466" s="1">
        <v>0</v>
      </c>
      <c r="W466" s="1">
        <v>4</v>
      </c>
      <c r="X466" s="1">
        <v>0</v>
      </c>
      <c r="Y466" s="1">
        <v>2</v>
      </c>
      <c r="Z466" s="1">
        <v>0.28599999999999998</v>
      </c>
      <c r="AA466" s="1">
        <v>0.63900000000000001</v>
      </c>
      <c r="AB466" s="2">
        <v>0.35293999999999998</v>
      </c>
    </row>
    <row r="467" spans="1:28" x14ac:dyDescent="0.35">
      <c r="A467" s="1">
        <v>18</v>
      </c>
      <c r="B467" t="s">
        <v>383</v>
      </c>
      <c r="D467" s="1" t="s">
        <v>972</v>
      </c>
      <c r="E467" s="1">
        <v>13</v>
      </c>
      <c r="F467" s="1">
        <v>21</v>
      </c>
      <c r="G467" s="1">
        <v>20</v>
      </c>
      <c r="H467" s="1">
        <v>4</v>
      </c>
      <c r="I467" s="1">
        <v>0.2</v>
      </c>
      <c r="J467" s="1">
        <v>0</v>
      </c>
      <c r="K467" s="1">
        <v>4</v>
      </c>
      <c r="L467" s="1">
        <v>0</v>
      </c>
      <c r="M467" s="1">
        <v>0</v>
      </c>
      <c r="N467" s="1">
        <v>0</v>
      </c>
      <c r="O467" s="1">
        <v>2</v>
      </c>
      <c r="P467" s="1">
        <v>0</v>
      </c>
      <c r="Q467" s="1">
        <v>0</v>
      </c>
      <c r="R467" s="1">
        <v>5</v>
      </c>
      <c r="S467" s="1">
        <v>0</v>
      </c>
      <c r="T467" s="1">
        <v>1</v>
      </c>
      <c r="U467" s="1">
        <v>0</v>
      </c>
      <c r="V467" s="1">
        <v>0</v>
      </c>
      <c r="W467" s="1">
        <v>4</v>
      </c>
      <c r="X467" s="1">
        <v>0</v>
      </c>
      <c r="Y467" s="1">
        <v>0</v>
      </c>
      <c r="Z467" s="1">
        <v>0.2</v>
      </c>
      <c r="AA467" s="1">
        <v>0.438</v>
      </c>
      <c r="AB467" s="2">
        <v>0.23809</v>
      </c>
    </row>
    <row r="468" spans="1:28" x14ac:dyDescent="0.35">
      <c r="A468" s="1">
        <v>84</v>
      </c>
      <c r="B468" t="s">
        <v>381</v>
      </c>
      <c r="D468" s="1" t="s">
        <v>42</v>
      </c>
      <c r="E468" s="1">
        <v>6</v>
      </c>
      <c r="F468" s="1">
        <v>21</v>
      </c>
      <c r="G468" s="1">
        <v>20</v>
      </c>
      <c r="H468" s="1">
        <v>4</v>
      </c>
      <c r="I468" s="1">
        <v>0.2</v>
      </c>
      <c r="J468" s="1">
        <v>3</v>
      </c>
      <c r="K468" s="1">
        <v>4</v>
      </c>
      <c r="L468" s="1">
        <v>0</v>
      </c>
      <c r="M468" s="1">
        <v>0</v>
      </c>
      <c r="N468" s="1">
        <v>0</v>
      </c>
      <c r="O468" s="1">
        <v>3</v>
      </c>
      <c r="P468" s="1">
        <v>0</v>
      </c>
      <c r="Q468" s="1">
        <v>0</v>
      </c>
      <c r="R468" s="1">
        <v>3</v>
      </c>
      <c r="S468" s="1">
        <v>1</v>
      </c>
      <c r="T468" s="1">
        <v>0</v>
      </c>
      <c r="U468" s="1">
        <v>0</v>
      </c>
      <c r="V468" s="1">
        <v>0</v>
      </c>
      <c r="W468" s="1">
        <v>4</v>
      </c>
      <c r="X468" s="1">
        <v>5</v>
      </c>
      <c r="Y468" s="1">
        <v>0</v>
      </c>
      <c r="Z468" s="1">
        <v>0.2</v>
      </c>
      <c r="AA468" s="1">
        <v>0.438</v>
      </c>
      <c r="AB468" s="2">
        <v>0.23809</v>
      </c>
    </row>
    <row r="469" spans="1:28" x14ac:dyDescent="0.35">
      <c r="A469" s="1">
        <v>47</v>
      </c>
      <c r="B469" t="s">
        <v>309</v>
      </c>
      <c r="D469" s="1" t="s">
        <v>122</v>
      </c>
      <c r="E469" s="1">
        <v>17</v>
      </c>
      <c r="F469" s="1">
        <v>27</v>
      </c>
      <c r="G469" s="1">
        <v>23</v>
      </c>
      <c r="H469" s="1">
        <v>4</v>
      </c>
      <c r="I469" s="1">
        <v>0.17399999999999999</v>
      </c>
      <c r="J469" s="1">
        <v>2</v>
      </c>
      <c r="K469" s="1">
        <v>4</v>
      </c>
      <c r="L469" s="1">
        <v>0</v>
      </c>
      <c r="M469" s="1">
        <v>0</v>
      </c>
      <c r="N469" s="1">
        <v>0</v>
      </c>
      <c r="O469" s="1">
        <v>1</v>
      </c>
      <c r="P469" s="1">
        <v>0</v>
      </c>
      <c r="Q469" s="1">
        <v>0</v>
      </c>
      <c r="R469" s="1">
        <v>5</v>
      </c>
      <c r="S469" s="1">
        <v>4</v>
      </c>
      <c r="T469" s="1">
        <v>0</v>
      </c>
      <c r="U469" s="1">
        <v>0</v>
      </c>
      <c r="V469" s="1">
        <v>0</v>
      </c>
      <c r="W469" s="1">
        <v>4</v>
      </c>
      <c r="X469" s="1">
        <v>2</v>
      </c>
      <c r="Y469" s="1">
        <v>0</v>
      </c>
      <c r="Z469" s="1">
        <v>0.17399999999999999</v>
      </c>
      <c r="AA469" s="1">
        <v>0.47</v>
      </c>
      <c r="AB469" s="2">
        <v>0.29630000000000001</v>
      </c>
    </row>
    <row r="470" spans="1:28" x14ac:dyDescent="0.35">
      <c r="A470" s="1">
        <v>61</v>
      </c>
      <c r="B470" t="s">
        <v>346</v>
      </c>
      <c r="D470" s="1" t="s">
        <v>48</v>
      </c>
      <c r="E470" s="1">
        <v>7</v>
      </c>
      <c r="F470" s="1">
        <v>24</v>
      </c>
      <c r="G470" s="1">
        <v>24</v>
      </c>
      <c r="H470" s="1">
        <v>4</v>
      </c>
      <c r="I470" s="1">
        <v>0.16700000000000001</v>
      </c>
      <c r="J470" s="1">
        <v>4</v>
      </c>
      <c r="K470" s="1">
        <v>4</v>
      </c>
      <c r="L470" s="1">
        <v>0</v>
      </c>
      <c r="M470" s="1">
        <v>0</v>
      </c>
      <c r="N470" s="1">
        <v>0</v>
      </c>
      <c r="O470" s="1">
        <v>3</v>
      </c>
      <c r="P470" s="1">
        <v>1</v>
      </c>
      <c r="Q470" s="1">
        <v>0</v>
      </c>
      <c r="R470" s="1">
        <v>3</v>
      </c>
      <c r="S470" s="1">
        <v>0</v>
      </c>
      <c r="T470" s="1">
        <v>0</v>
      </c>
      <c r="U470" s="1">
        <v>0</v>
      </c>
      <c r="V470" s="1">
        <v>0</v>
      </c>
      <c r="W470" s="1">
        <v>4</v>
      </c>
      <c r="X470" s="1">
        <v>1</v>
      </c>
      <c r="Y470" s="1">
        <v>1</v>
      </c>
      <c r="Z470" s="1">
        <v>0.16700000000000001</v>
      </c>
      <c r="AA470" s="1">
        <v>0.33300000000000002</v>
      </c>
      <c r="AB470" s="2">
        <v>0.16667000000000001</v>
      </c>
    </row>
    <row r="471" spans="1:28" x14ac:dyDescent="0.35">
      <c r="A471" s="1">
        <v>8</v>
      </c>
      <c r="B471" t="s">
        <v>299</v>
      </c>
      <c r="D471" s="1" t="s">
        <v>135</v>
      </c>
      <c r="E471" s="1">
        <v>10</v>
      </c>
      <c r="F471" s="1">
        <v>28</v>
      </c>
      <c r="G471" s="1">
        <v>25</v>
      </c>
      <c r="H471" s="1">
        <v>4</v>
      </c>
      <c r="I471" s="1">
        <v>0.16</v>
      </c>
      <c r="J471" s="1">
        <v>1</v>
      </c>
      <c r="K471" s="1">
        <v>4</v>
      </c>
      <c r="L471" s="1">
        <v>0</v>
      </c>
      <c r="M471" s="1">
        <v>0</v>
      </c>
      <c r="N471" s="1">
        <v>0</v>
      </c>
      <c r="O471" s="1">
        <v>3</v>
      </c>
      <c r="P471" s="1">
        <v>5</v>
      </c>
      <c r="Q471" s="1">
        <v>0</v>
      </c>
      <c r="R471" s="1">
        <v>8</v>
      </c>
      <c r="S471" s="1">
        <v>2</v>
      </c>
      <c r="T471" s="1">
        <v>0</v>
      </c>
      <c r="U471" s="1">
        <v>1</v>
      </c>
      <c r="V471" s="1">
        <v>0</v>
      </c>
      <c r="W471" s="1">
        <v>4</v>
      </c>
      <c r="X471" s="1">
        <v>0</v>
      </c>
      <c r="Y471" s="1">
        <v>0</v>
      </c>
      <c r="Z471" s="1">
        <v>0.16</v>
      </c>
      <c r="AA471" s="1">
        <v>0.374</v>
      </c>
      <c r="AB471" s="2">
        <v>0.21429000000000001</v>
      </c>
    </row>
    <row r="472" spans="1:28" x14ac:dyDescent="0.35">
      <c r="A472" s="1">
        <v>3</v>
      </c>
      <c r="B472" t="s">
        <v>238</v>
      </c>
      <c r="D472" s="1" t="s">
        <v>27</v>
      </c>
      <c r="E472" s="1">
        <v>10</v>
      </c>
      <c r="F472" s="1">
        <v>32</v>
      </c>
      <c r="G472" s="1">
        <v>26</v>
      </c>
      <c r="H472" s="1">
        <v>4</v>
      </c>
      <c r="I472" s="1">
        <v>0.154</v>
      </c>
      <c r="J472" s="1">
        <v>6</v>
      </c>
      <c r="K472" s="1">
        <v>4</v>
      </c>
      <c r="L472" s="1">
        <v>0</v>
      </c>
      <c r="M472" s="1">
        <v>0</v>
      </c>
      <c r="N472" s="1">
        <v>0</v>
      </c>
      <c r="O472" s="1">
        <v>2</v>
      </c>
      <c r="P472" s="1">
        <v>1</v>
      </c>
      <c r="Q472" s="1">
        <v>0</v>
      </c>
      <c r="R472" s="1">
        <v>6</v>
      </c>
      <c r="S472" s="1">
        <v>4</v>
      </c>
      <c r="T472" s="1">
        <v>1</v>
      </c>
      <c r="U472" s="1">
        <v>1</v>
      </c>
      <c r="V472" s="1">
        <v>0</v>
      </c>
      <c r="W472" s="1">
        <v>4</v>
      </c>
      <c r="X472" s="1">
        <v>4</v>
      </c>
      <c r="Y472" s="1">
        <v>0</v>
      </c>
      <c r="Z472" s="1">
        <v>0.154</v>
      </c>
      <c r="AA472" s="1">
        <v>0.435</v>
      </c>
      <c r="AB472" s="2">
        <v>0.28125</v>
      </c>
    </row>
    <row r="473" spans="1:28" x14ac:dyDescent="0.35">
      <c r="A473" s="1">
        <v>7</v>
      </c>
      <c r="B473" t="s">
        <v>349</v>
      </c>
      <c r="D473" s="1" t="s">
        <v>31</v>
      </c>
      <c r="E473" s="1">
        <v>9</v>
      </c>
      <c r="F473" s="1">
        <v>24</v>
      </c>
      <c r="G473" s="1">
        <v>23</v>
      </c>
      <c r="H473" s="1">
        <v>3</v>
      </c>
      <c r="I473" s="1">
        <v>0.13</v>
      </c>
      <c r="J473" s="1">
        <v>5</v>
      </c>
      <c r="K473" s="1">
        <v>2</v>
      </c>
      <c r="L473" s="1">
        <v>1</v>
      </c>
      <c r="M473" s="1">
        <v>0</v>
      </c>
      <c r="N473" s="1">
        <v>0</v>
      </c>
      <c r="O473" s="1">
        <v>2</v>
      </c>
      <c r="P473" s="1">
        <v>0</v>
      </c>
      <c r="Q473" s="1">
        <v>0</v>
      </c>
      <c r="R473" s="1">
        <v>5</v>
      </c>
      <c r="S473" s="1">
        <v>1</v>
      </c>
      <c r="T473" s="1">
        <v>0</v>
      </c>
      <c r="U473" s="1">
        <v>0</v>
      </c>
      <c r="V473" s="1">
        <v>0</v>
      </c>
      <c r="W473" s="1">
        <v>4</v>
      </c>
      <c r="X473" s="1">
        <v>5</v>
      </c>
      <c r="Y473" s="1">
        <v>1</v>
      </c>
      <c r="Z473" s="1">
        <v>0.17399999999999999</v>
      </c>
      <c r="AA473" s="2">
        <v>0.34100000000000003</v>
      </c>
      <c r="AB473" s="2">
        <v>0.16667000000000001</v>
      </c>
    </row>
    <row r="474" spans="1:28" x14ac:dyDescent="0.35">
      <c r="A474" s="1">
        <v>48</v>
      </c>
      <c r="B474" t="s">
        <v>222</v>
      </c>
      <c r="D474" s="1" t="s">
        <v>135</v>
      </c>
      <c r="E474" s="1">
        <v>17</v>
      </c>
      <c r="F474" s="1">
        <v>34</v>
      </c>
      <c r="G474" s="1">
        <v>31</v>
      </c>
      <c r="H474" s="1">
        <v>4</v>
      </c>
      <c r="I474" s="1">
        <v>0.129</v>
      </c>
      <c r="J474" s="1">
        <v>1</v>
      </c>
      <c r="K474" s="1">
        <v>4</v>
      </c>
      <c r="L474" s="1">
        <v>0</v>
      </c>
      <c r="M474" s="1">
        <v>0</v>
      </c>
      <c r="N474" s="1">
        <v>0</v>
      </c>
      <c r="O474" s="1">
        <v>4</v>
      </c>
      <c r="P474" s="1">
        <v>0</v>
      </c>
      <c r="Q474" s="1">
        <v>0</v>
      </c>
      <c r="R474" s="1">
        <v>13</v>
      </c>
      <c r="S474" s="1">
        <v>1</v>
      </c>
      <c r="T474" s="1">
        <v>1</v>
      </c>
      <c r="U474" s="1">
        <v>1</v>
      </c>
      <c r="V474" s="1">
        <v>0</v>
      </c>
      <c r="W474" s="1">
        <v>4</v>
      </c>
      <c r="X474" s="1">
        <v>0</v>
      </c>
      <c r="Y474" s="1">
        <v>0</v>
      </c>
      <c r="Z474" s="1">
        <v>0.129</v>
      </c>
      <c r="AA474" s="1">
        <v>0.30599999999999999</v>
      </c>
      <c r="AB474" s="2">
        <v>0.17646999999999999</v>
      </c>
    </row>
    <row r="475" spans="1:28" x14ac:dyDescent="0.35">
      <c r="A475" s="1">
        <v>13</v>
      </c>
      <c r="B475" t="s">
        <v>566</v>
      </c>
      <c r="D475" s="1" t="s">
        <v>9</v>
      </c>
      <c r="E475" s="1">
        <v>7</v>
      </c>
      <c r="F475" s="1">
        <v>9</v>
      </c>
      <c r="G475" s="1">
        <v>5</v>
      </c>
      <c r="H475" s="1">
        <v>3</v>
      </c>
      <c r="I475" s="1">
        <v>0.6</v>
      </c>
      <c r="J475" s="1">
        <v>4</v>
      </c>
      <c r="K475" s="1">
        <v>3</v>
      </c>
      <c r="L475" s="1">
        <v>0</v>
      </c>
      <c r="M475" s="1">
        <v>0</v>
      </c>
      <c r="N475" s="1">
        <v>0</v>
      </c>
      <c r="O475" s="1">
        <v>3</v>
      </c>
      <c r="P475" s="1">
        <v>0</v>
      </c>
      <c r="Q475" s="1">
        <v>0</v>
      </c>
      <c r="R475" s="1">
        <v>1</v>
      </c>
      <c r="S475" s="1">
        <v>1</v>
      </c>
      <c r="T475" s="1">
        <v>3</v>
      </c>
      <c r="U475" s="1">
        <v>0</v>
      </c>
      <c r="V475" s="1">
        <v>0</v>
      </c>
      <c r="W475" s="1">
        <v>3</v>
      </c>
      <c r="X475" s="1">
        <v>0</v>
      </c>
      <c r="Y475" s="1">
        <v>0</v>
      </c>
      <c r="Z475" s="1">
        <v>0.6</v>
      </c>
      <c r="AA475" s="1">
        <v>1.3779999999999999</v>
      </c>
      <c r="AB475" s="2">
        <v>0.77778000000000003</v>
      </c>
    </row>
    <row r="476" spans="1:28" x14ac:dyDescent="0.35">
      <c r="A476" s="1">
        <v>37</v>
      </c>
      <c r="B476" t="s">
        <v>533</v>
      </c>
      <c r="D476" s="1" t="s">
        <v>37</v>
      </c>
      <c r="E476" s="1">
        <v>12</v>
      </c>
      <c r="F476" s="1">
        <v>11</v>
      </c>
      <c r="G476" s="1">
        <v>5</v>
      </c>
      <c r="H476" s="1">
        <v>3</v>
      </c>
      <c r="I476" s="1">
        <v>0.6</v>
      </c>
      <c r="J476" s="1">
        <v>3</v>
      </c>
      <c r="K476" s="1">
        <v>3</v>
      </c>
      <c r="L476" s="1">
        <v>0</v>
      </c>
      <c r="M476" s="1">
        <v>0</v>
      </c>
      <c r="N476" s="1">
        <v>0</v>
      </c>
      <c r="O476" s="1">
        <v>0</v>
      </c>
      <c r="P476" s="1">
        <v>0</v>
      </c>
      <c r="Q476" s="1">
        <v>0</v>
      </c>
      <c r="R476" s="1">
        <v>0</v>
      </c>
      <c r="S476" s="1">
        <v>6</v>
      </c>
      <c r="T476" s="1">
        <v>0</v>
      </c>
      <c r="U476" s="1">
        <v>0</v>
      </c>
      <c r="V476" s="1">
        <v>0</v>
      </c>
      <c r="W476" s="1">
        <v>3</v>
      </c>
      <c r="X476" s="1">
        <v>0</v>
      </c>
      <c r="Y476" s="1">
        <v>0</v>
      </c>
      <c r="Z476" s="1">
        <v>0.6</v>
      </c>
      <c r="AA476" s="1">
        <v>1.4179999999999999</v>
      </c>
      <c r="AB476" s="2">
        <v>0.81818000000000002</v>
      </c>
    </row>
    <row r="477" spans="1:28" x14ac:dyDescent="0.35">
      <c r="A477" s="1">
        <v>9</v>
      </c>
      <c r="B477" t="s">
        <v>618</v>
      </c>
      <c r="D477" s="1" t="s">
        <v>13</v>
      </c>
      <c r="E477" s="1">
        <v>1</v>
      </c>
      <c r="F477" s="1">
        <v>4</v>
      </c>
      <c r="G477" s="1">
        <v>4</v>
      </c>
      <c r="H477" s="1">
        <v>2</v>
      </c>
      <c r="I477" s="1">
        <v>0.5</v>
      </c>
      <c r="J477" s="1">
        <v>2</v>
      </c>
      <c r="K477" s="1">
        <v>1</v>
      </c>
      <c r="L477" s="1">
        <v>1</v>
      </c>
      <c r="M477" s="1">
        <v>0</v>
      </c>
      <c r="N477" s="1">
        <v>0</v>
      </c>
      <c r="O477" s="1">
        <v>2</v>
      </c>
      <c r="P477" s="1">
        <v>1</v>
      </c>
      <c r="Q477" s="1">
        <v>0</v>
      </c>
      <c r="R477" s="1">
        <v>0</v>
      </c>
      <c r="S477" s="1">
        <v>0</v>
      </c>
      <c r="T477" s="1">
        <v>0</v>
      </c>
      <c r="U477" s="1">
        <v>0</v>
      </c>
      <c r="V477" s="1">
        <v>0</v>
      </c>
      <c r="W477" s="1">
        <v>3</v>
      </c>
      <c r="X477" s="1">
        <v>0</v>
      </c>
      <c r="Y477" s="1">
        <v>0</v>
      </c>
      <c r="Z477" s="1">
        <v>0.75</v>
      </c>
      <c r="AA477" s="2">
        <v>1.25</v>
      </c>
      <c r="AB477" s="2">
        <v>0.5</v>
      </c>
    </row>
    <row r="478" spans="1:28" x14ac:dyDescent="0.35">
      <c r="A478" s="1">
        <v>25</v>
      </c>
      <c r="B478" t="s">
        <v>586</v>
      </c>
      <c r="D478" s="1" t="s">
        <v>125</v>
      </c>
      <c r="E478" s="1">
        <v>2</v>
      </c>
      <c r="F478" s="1">
        <v>7</v>
      </c>
      <c r="G478" s="1">
        <v>6</v>
      </c>
      <c r="H478" s="1">
        <v>3</v>
      </c>
      <c r="I478" s="1">
        <v>0.5</v>
      </c>
      <c r="J478" s="1">
        <v>2</v>
      </c>
      <c r="K478" s="1">
        <v>3</v>
      </c>
      <c r="L478" s="1">
        <v>0</v>
      </c>
      <c r="M478" s="1">
        <v>0</v>
      </c>
      <c r="N478" s="1">
        <v>0</v>
      </c>
      <c r="O478" s="1">
        <v>3</v>
      </c>
      <c r="P478" s="1">
        <v>1</v>
      </c>
      <c r="Q478" s="1">
        <v>0</v>
      </c>
      <c r="R478" s="1">
        <v>0</v>
      </c>
      <c r="S478" s="1">
        <v>0</v>
      </c>
      <c r="T478" s="1">
        <v>0</v>
      </c>
      <c r="U478" s="1">
        <v>0</v>
      </c>
      <c r="V478" s="1">
        <v>1</v>
      </c>
      <c r="W478" s="1">
        <v>3</v>
      </c>
      <c r="X478" s="1">
        <v>0</v>
      </c>
      <c r="Y478" s="1">
        <v>0</v>
      </c>
      <c r="Z478" s="1">
        <v>0.5</v>
      </c>
      <c r="AA478" s="1">
        <v>0.92900000000000005</v>
      </c>
      <c r="AB478" s="2">
        <v>0.42857000000000001</v>
      </c>
    </row>
    <row r="479" spans="1:28" x14ac:dyDescent="0.35">
      <c r="A479" s="1">
        <v>55</v>
      </c>
      <c r="B479" t="s">
        <v>583</v>
      </c>
      <c r="D479" s="1" t="s">
        <v>125</v>
      </c>
      <c r="E479" s="1">
        <v>2</v>
      </c>
      <c r="F479" s="1">
        <v>7</v>
      </c>
      <c r="G479" s="1">
        <v>5</v>
      </c>
      <c r="H479" s="1">
        <v>2</v>
      </c>
      <c r="I479" s="1">
        <v>0.4</v>
      </c>
      <c r="J479" s="1">
        <v>1</v>
      </c>
      <c r="K479" s="1">
        <v>1</v>
      </c>
      <c r="L479" s="1">
        <v>1</v>
      </c>
      <c r="M479" s="1">
        <v>0</v>
      </c>
      <c r="N479" s="1">
        <v>0</v>
      </c>
      <c r="O479" s="1">
        <v>3</v>
      </c>
      <c r="P479" s="1">
        <v>0</v>
      </c>
      <c r="Q479" s="1">
        <v>0</v>
      </c>
      <c r="R479" s="1">
        <v>1</v>
      </c>
      <c r="S479" s="1">
        <v>2</v>
      </c>
      <c r="T479" s="1">
        <v>0</v>
      </c>
      <c r="U479" s="1">
        <v>0</v>
      </c>
      <c r="V479" s="1">
        <v>0</v>
      </c>
      <c r="W479" s="1">
        <v>3</v>
      </c>
      <c r="X479" s="1">
        <v>0</v>
      </c>
      <c r="Y479" s="1">
        <v>0</v>
      </c>
      <c r="Z479" s="1">
        <v>0.6</v>
      </c>
      <c r="AA479" s="1">
        <v>1.171</v>
      </c>
      <c r="AB479" s="2">
        <v>0.57142999999999999</v>
      </c>
    </row>
    <row r="480" spans="1:28" x14ac:dyDescent="0.35">
      <c r="A480" s="1">
        <v>7</v>
      </c>
      <c r="B480" t="s">
        <v>562</v>
      </c>
      <c r="D480" s="1" t="s">
        <v>68</v>
      </c>
      <c r="E480" s="1">
        <v>7</v>
      </c>
      <c r="F480" s="1">
        <v>9</v>
      </c>
      <c r="G480" s="1">
        <v>8</v>
      </c>
      <c r="H480" s="1">
        <v>3</v>
      </c>
      <c r="I480" s="1">
        <v>0.375</v>
      </c>
      <c r="J480" s="1">
        <v>1</v>
      </c>
      <c r="K480" s="1">
        <v>3</v>
      </c>
      <c r="L480" s="1">
        <v>0</v>
      </c>
      <c r="M480" s="1">
        <v>0</v>
      </c>
      <c r="N480" s="1">
        <v>0</v>
      </c>
      <c r="O480" s="1">
        <v>2</v>
      </c>
      <c r="P480" s="1">
        <v>0</v>
      </c>
      <c r="Q480" s="1">
        <v>0</v>
      </c>
      <c r="R480" s="1">
        <v>1</v>
      </c>
      <c r="S480" s="1">
        <v>1</v>
      </c>
      <c r="T480" s="1">
        <v>0</v>
      </c>
      <c r="U480" s="1">
        <v>0</v>
      </c>
      <c r="V480" s="1">
        <v>0</v>
      </c>
      <c r="W480" s="1">
        <v>3</v>
      </c>
      <c r="X480" s="1">
        <v>0</v>
      </c>
      <c r="Y480" s="1">
        <v>0</v>
      </c>
      <c r="Z480" s="1">
        <v>0.375</v>
      </c>
      <c r="AA480" s="1">
        <v>0.81899999999999995</v>
      </c>
      <c r="AB480" s="2">
        <v>0.44444</v>
      </c>
    </row>
    <row r="481" spans="1:28" x14ac:dyDescent="0.35">
      <c r="A481" s="1">
        <v>7</v>
      </c>
      <c r="B481" t="s">
        <v>526</v>
      </c>
      <c r="D481" s="1" t="s">
        <v>120</v>
      </c>
      <c r="E481" s="1">
        <v>6</v>
      </c>
      <c r="F481" s="1">
        <v>12</v>
      </c>
      <c r="G481" s="1">
        <v>9</v>
      </c>
      <c r="H481" s="1">
        <v>3</v>
      </c>
      <c r="I481" s="1">
        <v>0.33300000000000002</v>
      </c>
      <c r="J481" s="1">
        <v>2</v>
      </c>
      <c r="K481" s="1">
        <v>3</v>
      </c>
      <c r="L481" s="1">
        <v>0</v>
      </c>
      <c r="M481" s="1">
        <v>0</v>
      </c>
      <c r="N481" s="1">
        <v>0</v>
      </c>
      <c r="O481" s="1">
        <v>1</v>
      </c>
      <c r="P481" s="1">
        <v>0</v>
      </c>
      <c r="Q481" s="1">
        <v>0</v>
      </c>
      <c r="R481" s="1">
        <v>1</v>
      </c>
      <c r="S481" s="1">
        <v>3</v>
      </c>
      <c r="T481" s="1">
        <v>0</v>
      </c>
      <c r="U481" s="1">
        <v>0</v>
      </c>
      <c r="V481" s="1">
        <v>0</v>
      </c>
      <c r="W481" s="1">
        <v>3</v>
      </c>
      <c r="X481" s="1">
        <v>1</v>
      </c>
      <c r="Y481" s="1">
        <v>0</v>
      </c>
      <c r="Z481" s="1">
        <v>0.33300000000000002</v>
      </c>
      <c r="AA481" s="1">
        <v>0.83299999999999996</v>
      </c>
      <c r="AB481" s="2">
        <v>0.5</v>
      </c>
    </row>
    <row r="482" spans="1:28" x14ac:dyDescent="0.35">
      <c r="A482" s="1">
        <v>11</v>
      </c>
      <c r="B482" t="s">
        <v>520</v>
      </c>
      <c r="D482" s="1" t="s">
        <v>73</v>
      </c>
      <c r="E482" s="1">
        <v>6</v>
      </c>
      <c r="F482" s="1">
        <v>12</v>
      </c>
      <c r="G482" s="1">
        <v>9</v>
      </c>
      <c r="H482" s="1">
        <v>3</v>
      </c>
      <c r="I482" s="1">
        <v>0.33300000000000002</v>
      </c>
      <c r="J482" s="1">
        <v>2</v>
      </c>
      <c r="K482" s="1">
        <v>3</v>
      </c>
      <c r="L482" s="1">
        <v>0</v>
      </c>
      <c r="M482" s="1">
        <v>0</v>
      </c>
      <c r="N482" s="1">
        <v>0</v>
      </c>
      <c r="O482" s="1">
        <v>1</v>
      </c>
      <c r="P482" s="1">
        <v>0</v>
      </c>
      <c r="Q482" s="1">
        <v>0</v>
      </c>
      <c r="R482" s="1">
        <v>0</v>
      </c>
      <c r="S482" s="1">
        <v>3</v>
      </c>
      <c r="T482" s="1">
        <v>0</v>
      </c>
      <c r="U482" s="1">
        <v>0</v>
      </c>
      <c r="V482" s="1">
        <v>0</v>
      </c>
      <c r="W482" s="1">
        <v>3</v>
      </c>
      <c r="X482" s="1">
        <v>0</v>
      </c>
      <c r="Y482" s="1">
        <v>0</v>
      </c>
      <c r="Z482" s="1">
        <v>0.33300000000000002</v>
      </c>
      <c r="AA482" s="1">
        <v>0.83299999999999996</v>
      </c>
      <c r="AB482" s="2">
        <v>0.5</v>
      </c>
    </row>
    <row r="483" spans="1:28" x14ac:dyDescent="0.35">
      <c r="A483" s="1">
        <v>15</v>
      </c>
      <c r="B483" t="s">
        <v>584</v>
      </c>
      <c r="D483" s="1" t="s">
        <v>11</v>
      </c>
      <c r="E483" s="1">
        <v>2</v>
      </c>
      <c r="F483" s="1">
        <v>7</v>
      </c>
      <c r="G483" s="1">
        <v>6</v>
      </c>
      <c r="H483" s="1">
        <v>2</v>
      </c>
      <c r="I483" s="1">
        <v>0.33300000000000002</v>
      </c>
      <c r="J483" s="1">
        <v>2</v>
      </c>
      <c r="K483" s="1">
        <v>1</v>
      </c>
      <c r="L483" s="1">
        <v>1</v>
      </c>
      <c r="M483" s="1">
        <v>0</v>
      </c>
      <c r="N483" s="1">
        <v>0</v>
      </c>
      <c r="O483" s="1">
        <v>2</v>
      </c>
      <c r="P483" s="1">
        <v>1</v>
      </c>
      <c r="Q483" s="1">
        <v>0</v>
      </c>
      <c r="R483" s="1">
        <v>0</v>
      </c>
      <c r="S483" s="1">
        <v>1</v>
      </c>
      <c r="T483" s="1">
        <v>0</v>
      </c>
      <c r="U483" s="1">
        <v>0</v>
      </c>
      <c r="V483" s="1">
        <v>0</v>
      </c>
      <c r="W483" s="1">
        <v>3</v>
      </c>
      <c r="X483" s="1">
        <v>0</v>
      </c>
      <c r="Y483" s="1">
        <v>0</v>
      </c>
      <c r="Z483" s="1">
        <v>0.5</v>
      </c>
      <c r="AA483" s="1">
        <v>0.92900000000000005</v>
      </c>
      <c r="AB483" s="2">
        <v>0.42857000000000001</v>
      </c>
    </row>
    <row r="484" spans="1:28" x14ac:dyDescent="0.35">
      <c r="A484" s="1">
        <v>29</v>
      </c>
      <c r="B484" t="s">
        <v>535</v>
      </c>
      <c r="D484" s="1" t="s">
        <v>19</v>
      </c>
      <c r="E484" s="1">
        <v>6</v>
      </c>
      <c r="F484" s="1">
        <v>11</v>
      </c>
      <c r="G484" s="1">
        <v>9</v>
      </c>
      <c r="H484" s="1">
        <v>3</v>
      </c>
      <c r="I484" s="1">
        <v>0.33300000000000002</v>
      </c>
      <c r="J484" s="1">
        <v>3</v>
      </c>
      <c r="K484" s="1">
        <v>3</v>
      </c>
      <c r="L484" s="1">
        <v>0</v>
      </c>
      <c r="M484" s="1">
        <v>0</v>
      </c>
      <c r="N484" s="1">
        <v>0</v>
      </c>
      <c r="O484" s="1">
        <v>0</v>
      </c>
      <c r="P484" s="1">
        <v>0</v>
      </c>
      <c r="Q484" s="1">
        <v>0</v>
      </c>
      <c r="R484" s="1">
        <v>1</v>
      </c>
      <c r="S484" s="1">
        <v>2</v>
      </c>
      <c r="T484" s="1">
        <v>0</v>
      </c>
      <c r="U484" s="1">
        <v>0</v>
      </c>
      <c r="V484" s="1">
        <v>0</v>
      </c>
      <c r="W484" s="1">
        <v>3</v>
      </c>
      <c r="X484" s="1">
        <v>1</v>
      </c>
      <c r="Y484" s="1">
        <v>0</v>
      </c>
      <c r="Z484" s="1">
        <v>0.33300000000000002</v>
      </c>
      <c r="AA484" s="1">
        <v>0.78800000000000003</v>
      </c>
      <c r="AB484" s="2">
        <v>0.45454</v>
      </c>
    </row>
    <row r="485" spans="1:28" x14ac:dyDescent="0.35">
      <c r="A485" s="1">
        <v>41</v>
      </c>
      <c r="B485" t="s">
        <v>552</v>
      </c>
      <c r="D485" s="1" t="s">
        <v>13</v>
      </c>
      <c r="E485" s="1">
        <v>6</v>
      </c>
      <c r="F485" s="1">
        <v>9</v>
      </c>
      <c r="G485" s="1">
        <v>9</v>
      </c>
      <c r="H485" s="1">
        <v>3</v>
      </c>
      <c r="I485" s="1">
        <v>0.33300000000000002</v>
      </c>
      <c r="J485" s="1">
        <v>1</v>
      </c>
      <c r="K485" s="1">
        <v>3</v>
      </c>
      <c r="L485" s="1">
        <v>0</v>
      </c>
      <c r="M485" s="1">
        <v>0</v>
      </c>
      <c r="N485" s="1">
        <v>0</v>
      </c>
      <c r="O485" s="1">
        <v>1</v>
      </c>
      <c r="P485" s="1">
        <v>0</v>
      </c>
      <c r="Q485" s="1">
        <v>0</v>
      </c>
      <c r="R485" s="1">
        <v>4</v>
      </c>
      <c r="S485" s="1">
        <v>0</v>
      </c>
      <c r="T485" s="1">
        <v>0</v>
      </c>
      <c r="U485" s="1">
        <v>0</v>
      </c>
      <c r="V485" s="1">
        <v>0</v>
      </c>
      <c r="W485" s="1">
        <v>3</v>
      </c>
      <c r="X485" s="1">
        <v>0</v>
      </c>
      <c r="Y485" s="1">
        <v>0</v>
      </c>
      <c r="Z485" s="1">
        <v>0.33300000000000002</v>
      </c>
      <c r="AA485" s="1">
        <v>0.66700000000000004</v>
      </c>
      <c r="AB485" s="2">
        <v>0.33333000000000002</v>
      </c>
    </row>
    <row r="486" spans="1:28" x14ac:dyDescent="0.35">
      <c r="A486" s="1">
        <v>3</v>
      </c>
      <c r="B486" t="s">
        <v>514</v>
      </c>
      <c r="D486" s="1" t="s">
        <v>39</v>
      </c>
      <c r="E486" s="1">
        <v>7</v>
      </c>
      <c r="F486" s="1">
        <v>13</v>
      </c>
      <c r="G486" s="1">
        <v>10</v>
      </c>
      <c r="H486" s="1">
        <v>3</v>
      </c>
      <c r="I486" s="1">
        <v>0.3</v>
      </c>
      <c r="J486" s="1">
        <v>1</v>
      </c>
      <c r="K486" s="1">
        <v>3</v>
      </c>
      <c r="L486" s="1">
        <v>0</v>
      </c>
      <c r="M486" s="1">
        <v>0</v>
      </c>
      <c r="N486" s="1">
        <v>0</v>
      </c>
      <c r="O486" s="1">
        <v>1</v>
      </c>
      <c r="P486" s="1">
        <v>1</v>
      </c>
      <c r="Q486" s="1">
        <v>0</v>
      </c>
      <c r="R486" s="1">
        <v>2</v>
      </c>
      <c r="S486" s="1">
        <v>3</v>
      </c>
      <c r="T486" s="1">
        <v>0</v>
      </c>
      <c r="U486" s="1">
        <v>0</v>
      </c>
      <c r="V486" s="1">
        <v>0</v>
      </c>
      <c r="W486" s="1">
        <v>3</v>
      </c>
      <c r="X486" s="1">
        <v>1</v>
      </c>
      <c r="Y486" s="1">
        <v>0</v>
      </c>
      <c r="Z486" s="1">
        <v>0.3</v>
      </c>
      <c r="AA486" s="1">
        <v>0.76200000000000001</v>
      </c>
      <c r="AB486" s="2">
        <v>0.46154000000000001</v>
      </c>
    </row>
    <row r="487" spans="1:28" x14ac:dyDescent="0.35">
      <c r="A487" s="1">
        <v>28</v>
      </c>
      <c r="B487" t="s">
        <v>547</v>
      </c>
      <c r="D487" s="1" t="s">
        <v>73</v>
      </c>
      <c r="E487" s="1">
        <v>7</v>
      </c>
      <c r="F487" s="1">
        <v>10</v>
      </c>
      <c r="G487" s="1">
        <v>10</v>
      </c>
      <c r="H487" s="1">
        <v>3</v>
      </c>
      <c r="I487" s="1">
        <v>0.3</v>
      </c>
      <c r="J487" s="1">
        <v>2</v>
      </c>
      <c r="K487" s="1">
        <v>3</v>
      </c>
      <c r="L487" s="1">
        <v>0</v>
      </c>
      <c r="M487" s="1">
        <v>0</v>
      </c>
      <c r="N487" s="1">
        <v>0</v>
      </c>
      <c r="O487" s="1">
        <v>2</v>
      </c>
      <c r="P487" s="1">
        <v>1</v>
      </c>
      <c r="Q487" s="1">
        <v>0</v>
      </c>
      <c r="R487" s="1">
        <v>1</v>
      </c>
      <c r="S487" s="1">
        <v>0</v>
      </c>
      <c r="T487" s="1">
        <v>0</v>
      </c>
      <c r="U487" s="1">
        <v>0</v>
      </c>
      <c r="V487" s="1">
        <v>0</v>
      </c>
      <c r="W487" s="1">
        <v>3</v>
      </c>
      <c r="X487" s="1">
        <v>0</v>
      </c>
      <c r="Y487" s="1">
        <v>0</v>
      </c>
      <c r="Z487" s="1">
        <v>0.3</v>
      </c>
      <c r="AA487" s="1">
        <v>0.6</v>
      </c>
      <c r="AB487" s="2">
        <v>0.3</v>
      </c>
    </row>
    <row r="488" spans="1:28" x14ac:dyDescent="0.35">
      <c r="A488" s="1">
        <v>7</v>
      </c>
      <c r="B488" t="s">
        <v>570</v>
      </c>
      <c r="D488" s="1" t="s">
        <v>27</v>
      </c>
      <c r="E488" s="1">
        <v>4</v>
      </c>
      <c r="F488" s="1">
        <v>8</v>
      </c>
      <c r="G488" s="1">
        <v>8</v>
      </c>
      <c r="H488" s="1">
        <v>2</v>
      </c>
      <c r="I488" s="1">
        <v>0.25</v>
      </c>
      <c r="J488" s="1">
        <v>0</v>
      </c>
      <c r="K488" s="1">
        <v>1</v>
      </c>
      <c r="L488" s="1">
        <v>1</v>
      </c>
      <c r="M488" s="1">
        <v>0</v>
      </c>
      <c r="N488" s="1">
        <v>0</v>
      </c>
      <c r="O488" s="1">
        <v>2</v>
      </c>
      <c r="P488" s="1">
        <v>0</v>
      </c>
      <c r="Q488" s="1">
        <v>0</v>
      </c>
      <c r="R488" s="1">
        <v>2</v>
      </c>
      <c r="S488" s="1">
        <v>0</v>
      </c>
      <c r="T488" s="1">
        <v>0</v>
      </c>
      <c r="U488" s="1">
        <v>0</v>
      </c>
      <c r="V488" s="1">
        <v>0</v>
      </c>
      <c r="W488" s="1">
        <v>3</v>
      </c>
      <c r="X488" s="1">
        <v>0</v>
      </c>
      <c r="Y488" s="1">
        <v>0</v>
      </c>
      <c r="Z488" s="1">
        <v>0.375</v>
      </c>
      <c r="AA488" s="1">
        <v>0.625</v>
      </c>
      <c r="AB488" s="2">
        <v>0.25</v>
      </c>
    </row>
    <row r="489" spans="1:28" x14ac:dyDescent="0.35">
      <c r="A489" s="1">
        <v>10</v>
      </c>
      <c r="B489" t="s">
        <v>579</v>
      </c>
      <c r="D489" s="1" t="s">
        <v>133</v>
      </c>
      <c r="E489" s="1">
        <v>3</v>
      </c>
      <c r="F489" s="1">
        <v>8</v>
      </c>
      <c r="G489" s="1">
        <v>8</v>
      </c>
      <c r="H489" s="1">
        <v>2</v>
      </c>
      <c r="I489" s="1">
        <v>0.25</v>
      </c>
      <c r="J489" s="1">
        <v>2</v>
      </c>
      <c r="K489" s="1">
        <v>1</v>
      </c>
      <c r="L489" s="1">
        <v>1</v>
      </c>
      <c r="M489" s="1">
        <v>0</v>
      </c>
      <c r="N489" s="1">
        <v>0</v>
      </c>
      <c r="O489" s="1">
        <v>0</v>
      </c>
      <c r="P489" s="1">
        <v>0</v>
      </c>
      <c r="Q489" s="1">
        <v>0</v>
      </c>
      <c r="R489" s="1">
        <v>3</v>
      </c>
      <c r="S489" s="1">
        <v>0</v>
      </c>
      <c r="T489" s="1">
        <v>0</v>
      </c>
      <c r="U489" s="1">
        <v>0</v>
      </c>
      <c r="V489" s="1">
        <v>0</v>
      </c>
      <c r="W489" s="1">
        <v>3</v>
      </c>
      <c r="X489" s="1">
        <v>0</v>
      </c>
      <c r="Y489" s="1">
        <v>0</v>
      </c>
      <c r="Z489" s="1">
        <v>0.375</v>
      </c>
      <c r="AA489" s="1">
        <v>0.625</v>
      </c>
      <c r="AB489" s="2">
        <v>0.25</v>
      </c>
    </row>
    <row r="490" spans="1:28" x14ac:dyDescent="0.35">
      <c r="A490" s="1">
        <v>14</v>
      </c>
      <c r="B490" t="s">
        <v>506</v>
      </c>
      <c r="D490" s="1" t="s">
        <v>48</v>
      </c>
      <c r="E490" s="1">
        <v>4</v>
      </c>
      <c r="F490" s="1">
        <v>14</v>
      </c>
      <c r="G490" s="1">
        <v>12</v>
      </c>
      <c r="H490" s="1">
        <v>3</v>
      </c>
      <c r="I490" s="1">
        <v>0.25</v>
      </c>
      <c r="J490" s="1">
        <v>1</v>
      </c>
      <c r="K490" s="1">
        <v>3</v>
      </c>
      <c r="L490" s="1">
        <v>0</v>
      </c>
      <c r="M490" s="1">
        <v>0</v>
      </c>
      <c r="N490" s="1">
        <v>0</v>
      </c>
      <c r="O490" s="1">
        <v>2</v>
      </c>
      <c r="P490" s="1">
        <v>0</v>
      </c>
      <c r="Q490" s="1">
        <v>0</v>
      </c>
      <c r="R490" s="1">
        <v>7</v>
      </c>
      <c r="S490" s="1">
        <v>0</v>
      </c>
      <c r="T490" s="1">
        <v>1</v>
      </c>
      <c r="U490" s="1">
        <v>0</v>
      </c>
      <c r="V490" s="1">
        <v>1</v>
      </c>
      <c r="W490" s="1">
        <v>3</v>
      </c>
      <c r="X490" s="1">
        <v>0</v>
      </c>
      <c r="Y490" s="1">
        <v>0</v>
      </c>
      <c r="Z490" s="1">
        <v>0.25</v>
      </c>
      <c r="AA490" s="1">
        <v>0.53600000000000003</v>
      </c>
      <c r="AB490" s="2">
        <v>0.28571000000000002</v>
      </c>
    </row>
    <row r="491" spans="1:28" x14ac:dyDescent="0.35">
      <c r="A491" s="1">
        <v>25</v>
      </c>
      <c r="B491" t="s">
        <v>550</v>
      </c>
      <c r="D491" s="1" t="s">
        <v>9</v>
      </c>
      <c r="E491" s="1">
        <v>3</v>
      </c>
      <c r="F491" s="1">
        <v>9</v>
      </c>
      <c r="G491" s="1">
        <v>8</v>
      </c>
      <c r="H491" s="1">
        <v>2</v>
      </c>
      <c r="I491" s="1">
        <v>0.25</v>
      </c>
      <c r="J491" s="1">
        <v>3</v>
      </c>
      <c r="K491" s="1">
        <v>1</v>
      </c>
      <c r="L491" s="1">
        <v>1</v>
      </c>
      <c r="M491" s="1">
        <v>0</v>
      </c>
      <c r="N491" s="1">
        <v>0</v>
      </c>
      <c r="O491" s="1">
        <v>3</v>
      </c>
      <c r="P491" s="1">
        <v>0</v>
      </c>
      <c r="Q491" s="1">
        <v>0</v>
      </c>
      <c r="R491" s="1">
        <v>2</v>
      </c>
      <c r="S491" s="1">
        <v>1</v>
      </c>
      <c r="T491" s="1">
        <v>0</v>
      </c>
      <c r="U491" s="1">
        <v>0</v>
      </c>
      <c r="V491" s="1">
        <v>0</v>
      </c>
      <c r="W491" s="1">
        <v>3</v>
      </c>
      <c r="X491" s="1">
        <v>0</v>
      </c>
      <c r="Y491" s="1">
        <v>0</v>
      </c>
      <c r="Z491" s="1">
        <v>0.375</v>
      </c>
      <c r="AA491" s="1">
        <v>0.70799999999999996</v>
      </c>
      <c r="AB491" s="2">
        <v>0.33333000000000002</v>
      </c>
    </row>
    <row r="492" spans="1:28" x14ac:dyDescent="0.35">
      <c r="A492" s="1">
        <v>51</v>
      </c>
      <c r="B492" t="s">
        <v>512</v>
      </c>
      <c r="D492" s="1" t="s">
        <v>133</v>
      </c>
      <c r="E492" s="1">
        <v>6</v>
      </c>
      <c r="F492" s="1">
        <v>13</v>
      </c>
      <c r="G492" s="1">
        <v>12</v>
      </c>
      <c r="H492" s="1">
        <v>3</v>
      </c>
      <c r="I492" s="1">
        <v>0.25</v>
      </c>
      <c r="J492" s="1">
        <v>0</v>
      </c>
      <c r="K492" s="1">
        <v>3</v>
      </c>
      <c r="L492" s="1">
        <v>0</v>
      </c>
      <c r="M492" s="1">
        <v>0</v>
      </c>
      <c r="N492" s="1">
        <v>0</v>
      </c>
      <c r="O492" s="1">
        <v>1</v>
      </c>
      <c r="P492" s="1">
        <v>0</v>
      </c>
      <c r="Q492" s="1">
        <v>0</v>
      </c>
      <c r="R492" s="1">
        <v>3</v>
      </c>
      <c r="S492" s="1">
        <v>1</v>
      </c>
      <c r="T492" s="1">
        <v>0</v>
      </c>
      <c r="U492" s="1">
        <v>0</v>
      </c>
      <c r="V492" s="1">
        <v>0</v>
      </c>
      <c r="W492" s="1">
        <v>3</v>
      </c>
      <c r="X492" s="1">
        <v>0</v>
      </c>
      <c r="Y492" s="1">
        <v>0</v>
      </c>
      <c r="Z492" s="1">
        <v>0.25</v>
      </c>
      <c r="AA492" s="1">
        <v>0.55800000000000005</v>
      </c>
      <c r="AB492" s="2">
        <v>0.30769000000000002</v>
      </c>
    </row>
    <row r="493" spans="1:28" x14ac:dyDescent="0.35">
      <c r="A493" s="1">
        <v>28</v>
      </c>
      <c r="B493" t="s">
        <v>507</v>
      </c>
      <c r="D493" s="1" t="s">
        <v>97</v>
      </c>
      <c r="E493" s="1">
        <v>8</v>
      </c>
      <c r="F493" s="1">
        <v>14</v>
      </c>
      <c r="G493" s="1">
        <v>13</v>
      </c>
      <c r="H493" s="1">
        <v>3</v>
      </c>
      <c r="I493" s="1">
        <v>0.23100000000000001</v>
      </c>
      <c r="J493" s="1">
        <v>0</v>
      </c>
      <c r="K493" s="1">
        <v>3</v>
      </c>
      <c r="L493" s="1">
        <v>0</v>
      </c>
      <c r="M493" s="1">
        <v>0</v>
      </c>
      <c r="N493" s="1">
        <v>0</v>
      </c>
      <c r="O493" s="1">
        <v>0</v>
      </c>
      <c r="P493" s="1">
        <v>0</v>
      </c>
      <c r="Q493" s="1">
        <v>0</v>
      </c>
      <c r="R493" s="1">
        <v>1</v>
      </c>
      <c r="S493" s="1">
        <v>1</v>
      </c>
      <c r="T493" s="1">
        <v>0</v>
      </c>
      <c r="U493" s="1">
        <v>0</v>
      </c>
      <c r="V493" s="1">
        <v>0</v>
      </c>
      <c r="W493" s="1">
        <v>3</v>
      </c>
      <c r="X493" s="1">
        <v>0</v>
      </c>
      <c r="Y493" s="1">
        <v>0</v>
      </c>
      <c r="Z493" s="1">
        <v>0.23100000000000001</v>
      </c>
      <c r="AA493" s="1">
        <v>0.51600000000000001</v>
      </c>
      <c r="AB493" s="2">
        <v>0.28571000000000002</v>
      </c>
    </row>
    <row r="494" spans="1:28" x14ac:dyDescent="0.35">
      <c r="A494" s="1">
        <v>80</v>
      </c>
      <c r="B494" t="s">
        <v>483</v>
      </c>
      <c r="D494" s="1" t="s">
        <v>39</v>
      </c>
      <c r="E494" s="1">
        <v>6</v>
      </c>
      <c r="F494" s="1">
        <v>15</v>
      </c>
      <c r="G494" s="1">
        <v>13</v>
      </c>
      <c r="H494" s="1">
        <v>3</v>
      </c>
      <c r="I494" s="1">
        <v>0.23100000000000001</v>
      </c>
      <c r="J494" s="1">
        <v>2</v>
      </c>
      <c r="K494" s="1">
        <v>3</v>
      </c>
      <c r="L494" s="1">
        <v>0</v>
      </c>
      <c r="M494" s="1">
        <v>0</v>
      </c>
      <c r="N494" s="1">
        <v>0</v>
      </c>
      <c r="O494" s="1">
        <v>0</v>
      </c>
      <c r="P494" s="1">
        <v>1</v>
      </c>
      <c r="Q494" s="1">
        <v>0</v>
      </c>
      <c r="R494" s="1">
        <v>4</v>
      </c>
      <c r="S494" s="1">
        <v>2</v>
      </c>
      <c r="T494" s="1">
        <v>0</v>
      </c>
      <c r="U494" s="1">
        <v>0</v>
      </c>
      <c r="V494" s="1">
        <v>0</v>
      </c>
      <c r="W494" s="1">
        <v>3</v>
      </c>
      <c r="X494" s="1">
        <v>1</v>
      </c>
      <c r="Y494" s="1">
        <v>0</v>
      </c>
      <c r="Z494" s="1">
        <v>0.23100000000000001</v>
      </c>
      <c r="AA494" s="1">
        <v>0.56399999999999995</v>
      </c>
      <c r="AB494" s="2">
        <v>0.33333000000000002</v>
      </c>
    </row>
    <row r="495" spans="1:28" x14ac:dyDescent="0.35">
      <c r="A495" s="1">
        <v>88</v>
      </c>
      <c r="B495" t="s">
        <v>501</v>
      </c>
      <c r="D495" s="1" t="s">
        <v>102</v>
      </c>
      <c r="E495" s="1">
        <v>6</v>
      </c>
      <c r="F495" s="1">
        <v>14</v>
      </c>
      <c r="G495" s="1">
        <v>13</v>
      </c>
      <c r="H495" s="1">
        <v>3</v>
      </c>
      <c r="I495" s="1">
        <v>0.23100000000000001</v>
      </c>
      <c r="J495" s="1">
        <v>2</v>
      </c>
      <c r="K495" s="1">
        <v>3</v>
      </c>
      <c r="L495" s="1">
        <v>0</v>
      </c>
      <c r="M495" s="1">
        <v>0</v>
      </c>
      <c r="N495" s="1">
        <v>0</v>
      </c>
      <c r="O495" s="1">
        <v>2</v>
      </c>
      <c r="P495" s="1">
        <v>4</v>
      </c>
      <c r="Q495" s="1">
        <v>0</v>
      </c>
      <c r="R495" s="1">
        <v>0</v>
      </c>
      <c r="S495" s="1">
        <v>1</v>
      </c>
      <c r="T495" s="1">
        <v>0</v>
      </c>
      <c r="U495" s="1">
        <v>0</v>
      </c>
      <c r="V495" s="1">
        <v>0</v>
      </c>
      <c r="W495" s="1">
        <v>3</v>
      </c>
      <c r="X495" s="1">
        <v>0</v>
      </c>
      <c r="Y495" s="1">
        <v>0</v>
      </c>
      <c r="Z495" s="1">
        <v>0.23100000000000001</v>
      </c>
      <c r="AA495" s="1">
        <v>0.51600000000000001</v>
      </c>
      <c r="AB495" s="2">
        <v>0.28571000000000002</v>
      </c>
    </row>
    <row r="496" spans="1:28" x14ac:dyDescent="0.35">
      <c r="A496" s="1">
        <v>22</v>
      </c>
      <c r="B496" t="s">
        <v>521</v>
      </c>
      <c r="D496" s="1" t="s">
        <v>3</v>
      </c>
      <c r="E496" s="1">
        <v>6</v>
      </c>
      <c r="F496" s="1">
        <v>12</v>
      </c>
      <c r="G496" s="1">
        <v>9</v>
      </c>
      <c r="H496" s="1">
        <v>2</v>
      </c>
      <c r="I496" s="1">
        <v>0.222</v>
      </c>
      <c r="J496" s="1">
        <v>0</v>
      </c>
      <c r="K496" s="1">
        <v>1</v>
      </c>
      <c r="L496" s="1">
        <v>1</v>
      </c>
      <c r="M496" s="1">
        <v>0</v>
      </c>
      <c r="N496" s="1">
        <v>0</v>
      </c>
      <c r="O496" s="1">
        <v>4</v>
      </c>
      <c r="P496" s="1">
        <v>0</v>
      </c>
      <c r="Q496" s="1">
        <v>0</v>
      </c>
      <c r="R496" s="1">
        <v>1</v>
      </c>
      <c r="S496" s="1">
        <v>1</v>
      </c>
      <c r="T496" s="1">
        <v>1</v>
      </c>
      <c r="U496" s="1">
        <v>0</v>
      </c>
      <c r="V496" s="1">
        <v>1</v>
      </c>
      <c r="W496" s="1">
        <v>3</v>
      </c>
      <c r="X496" s="1">
        <v>0</v>
      </c>
      <c r="Y496" s="1">
        <v>0</v>
      </c>
      <c r="Z496" s="1">
        <v>0.33300000000000002</v>
      </c>
      <c r="AA496" s="1">
        <v>0.66700000000000004</v>
      </c>
      <c r="AB496" s="2">
        <v>0.33333000000000002</v>
      </c>
    </row>
    <row r="497" spans="1:28" x14ac:dyDescent="0.35">
      <c r="A497" s="1">
        <v>3</v>
      </c>
      <c r="B497" t="s">
        <v>440</v>
      </c>
      <c r="D497" s="1" t="s">
        <v>3</v>
      </c>
      <c r="E497" s="1">
        <v>10</v>
      </c>
      <c r="F497" s="1">
        <v>18</v>
      </c>
      <c r="G497" s="1">
        <v>14</v>
      </c>
      <c r="H497" s="1">
        <v>3</v>
      </c>
      <c r="I497" s="1">
        <v>0.214</v>
      </c>
      <c r="J497" s="1">
        <v>6</v>
      </c>
      <c r="K497" s="1">
        <v>3</v>
      </c>
      <c r="L497" s="1">
        <v>0</v>
      </c>
      <c r="M497" s="1">
        <v>0</v>
      </c>
      <c r="N497" s="1">
        <v>0</v>
      </c>
      <c r="O497" s="1">
        <v>3</v>
      </c>
      <c r="P497" s="1">
        <v>3</v>
      </c>
      <c r="Q497" s="1">
        <v>0</v>
      </c>
      <c r="R497" s="1">
        <v>2</v>
      </c>
      <c r="S497" s="1">
        <v>1</v>
      </c>
      <c r="T497" s="1">
        <v>2</v>
      </c>
      <c r="U497" s="1">
        <v>1</v>
      </c>
      <c r="V497" s="1">
        <v>0</v>
      </c>
      <c r="W497" s="1">
        <v>3</v>
      </c>
      <c r="X497" s="1">
        <v>1</v>
      </c>
      <c r="Y497" s="1">
        <v>0</v>
      </c>
      <c r="Z497" s="1">
        <v>0.214</v>
      </c>
      <c r="AA497" s="1">
        <v>0.54800000000000004</v>
      </c>
      <c r="AB497" s="2">
        <v>0.33333000000000002</v>
      </c>
    </row>
    <row r="498" spans="1:28" x14ac:dyDescent="0.35">
      <c r="A498" s="1">
        <v>12</v>
      </c>
      <c r="B498" t="s">
        <v>445</v>
      </c>
      <c r="D498" s="1" t="s">
        <v>120</v>
      </c>
      <c r="E498" s="1">
        <v>9</v>
      </c>
      <c r="F498" s="1">
        <v>17</v>
      </c>
      <c r="G498" s="1">
        <v>14</v>
      </c>
      <c r="H498" s="1">
        <v>3</v>
      </c>
      <c r="I498" s="1">
        <v>0.214</v>
      </c>
      <c r="J498" s="1">
        <v>0</v>
      </c>
      <c r="K498" s="1">
        <v>3</v>
      </c>
      <c r="L498" s="1">
        <v>0</v>
      </c>
      <c r="M498" s="1">
        <v>0</v>
      </c>
      <c r="N498" s="1">
        <v>0</v>
      </c>
      <c r="O498" s="1">
        <v>1</v>
      </c>
      <c r="P498" s="1">
        <v>0</v>
      </c>
      <c r="Q498" s="1">
        <v>0</v>
      </c>
      <c r="R498" s="1">
        <v>1</v>
      </c>
      <c r="S498" s="1">
        <v>0</v>
      </c>
      <c r="T498" s="1">
        <v>3</v>
      </c>
      <c r="U498" s="1">
        <v>0</v>
      </c>
      <c r="V498" s="1">
        <v>0</v>
      </c>
      <c r="W498" s="1">
        <v>3</v>
      </c>
      <c r="X498" s="1">
        <v>0</v>
      </c>
      <c r="Y498" s="1">
        <v>0</v>
      </c>
      <c r="Z498" s="1">
        <v>0.214</v>
      </c>
      <c r="AA498" s="1">
        <v>0.56699999999999995</v>
      </c>
      <c r="AB498" s="2">
        <v>0.35293999999999998</v>
      </c>
    </row>
    <row r="499" spans="1:28" x14ac:dyDescent="0.35">
      <c r="A499" s="1">
        <v>34</v>
      </c>
      <c r="B499" t="s">
        <v>496</v>
      </c>
      <c r="D499" s="1" t="s">
        <v>135</v>
      </c>
      <c r="E499" s="1">
        <v>5</v>
      </c>
      <c r="F499" s="1">
        <v>15</v>
      </c>
      <c r="G499" s="1">
        <v>14</v>
      </c>
      <c r="H499" s="1">
        <v>3</v>
      </c>
      <c r="I499" s="1">
        <v>0.214</v>
      </c>
      <c r="J499" s="1">
        <v>0</v>
      </c>
      <c r="K499" s="1">
        <v>3</v>
      </c>
      <c r="L499" s="1">
        <v>0</v>
      </c>
      <c r="M499" s="1">
        <v>0</v>
      </c>
      <c r="N499" s="1">
        <v>0</v>
      </c>
      <c r="O499" s="1">
        <v>0</v>
      </c>
      <c r="P499" s="1">
        <v>0</v>
      </c>
      <c r="Q499" s="1">
        <v>0</v>
      </c>
      <c r="R499" s="1">
        <v>2</v>
      </c>
      <c r="S499" s="1">
        <v>1</v>
      </c>
      <c r="T499" s="1">
        <v>0</v>
      </c>
      <c r="U499" s="1">
        <v>0</v>
      </c>
      <c r="V499" s="1">
        <v>0</v>
      </c>
      <c r="W499" s="1">
        <v>3</v>
      </c>
      <c r="X499" s="1">
        <v>1</v>
      </c>
      <c r="Y499" s="1">
        <v>0</v>
      </c>
      <c r="Z499" s="1">
        <v>0.214</v>
      </c>
      <c r="AA499" s="1">
        <v>0.48099999999999998</v>
      </c>
      <c r="AB499" s="2">
        <v>0.26667000000000002</v>
      </c>
    </row>
    <row r="500" spans="1:28" x14ac:dyDescent="0.35">
      <c r="A500" s="1">
        <v>71</v>
      </c>
      <c r="B500" t="s">
        <v>415</v>
      </c>
      <c r="D500" s="1" t="s">
        <v>27</v>
      </c>
      <c r="E500" s="1">
        <v>11</v>
      </c>
      <c r="F500" s="1">
        <v>19</v>
      </c>
      <c r="G500" s="1">
        <v>14</v>
      </c>
      <c r="H500" s="1">
        <v>3</v>
      </c>
      <c r="I500" s="1">
        <v>0.214</v>
      </c>
      <c r="J500" s="1">
        <v>1</v>
      </c>
      <c r="K500" s="1">
        <v>3</v>
      </c>
      <c r="L500" s="1">
        <v>0</v>
      </c>
      <c r="M500" s="1">
        <v>0</v>
      </c>
      <c r="N500" s="1">
        <v>0</v>
      </c>
      <c r="O500" s="1">
        <v>0</v>
      </c>
      <c r="P500" s="1">
        <v>0</v>
      </c>
      <c r="Q500" s="1">
        <v>0</v>
      </c>
      <c r="R500" s="1">
        <v>6</v>
      </c>
      <c r="S500" s="1">
        <v>3</v>
      </c>
      <c r="T500" s="1">
        <v>2</v>
      </c>
      <c r="U500" s="1">
        <v>0</v>
      </c>
      <c r="V500" s="1">
        <v>0</v>
      </c>
      <c r="W500" s="1">
        <v>3</v>
      </c>
      <c r="X500" s="1">
        <v>0</v>
      </c>
      <c r="Y500" s="1">
        <v>2</v>
      </c>
      <c r="Z500" s="1">
        <v>0.214</v>
      </c>
      <c r="AA500" s="1">
        <v>0.63500000000000001</v>
      </c>
      <c r="AB500" s="2">
        <v>0.42104999999999998</v>
      </c>
    </row>
    <row r="501" spans="1:28" x14ac:dyDescent="0.35">
      <c r="B501" t="s">
        <v>497</v>
      </c>
      <c r="C501" s="3"/>
      <c r="D501" s="1" t="s">
        <v>97</v>
      </c>
      <c r="E501" s="1">
        <v>10</v>
      </c>
      <c r="F501" s="1">
        <v>15</v>
      </c>
      <c r="G501" s="1">
        <v>14</v>
      </c>
      <c r="H501" s="1">
        <v>3</v>
      </c>
      <c r="I501" s="1">
        <v>0.214</v>
      </c>
      <c r="J501" s="1">
        <v>2</v>
      </c>
      <c r="K501" s="1">
        <v>3</v>
      </c>
      <c r="L501" s="1">
        <v>0</v>
      </c>
      <c r="M501" s="1">
        <v>0</v>
      </c>
      <c r="N501" s="1">
        <v>0</v>
      </c>
      <c r="O501" s="1">
        <v>0</v>
      </c>
      <c r="P501" s="1">
        <v>0</v>
      </c>
      <c r="Q501" s="1">
        <v>0</v>
      </c>
      <c r="R501" s="1">
        <v>0</v>
      </c>
      <c r="S501" s="1">
        <v>1</v>
      </c>
      <c r="T501" s="1">
        <v>0</v>
      </c>
      <c r="U501" s="1">
        <v>0</v>
      </c>
      <c r="V501" s="1">
        <v>0</v>
      </c>
      <c r="W501" s="1">
        <v>3</v>
      </c>
      <c r="X501" s="1">
        <v>0</v>
      </c>
      <c r="Y501" s="1">
        <v>0</v>
      </c>
      <c r="Z501" s="1">
        <v>0.214</v>
      </c>
      <c r="AA501" s="1">
        <v>0.48099999999999998</v>
      </c>
      <c r="AB501" s="2">
        <v>0.26667000000000002</v>
      </c>
    </row>
    <row r="502" spans="1:28" x14ac:dyDescent="0.35">
      <c r="A502" s="1">
        <v>23</v>
      </c>
      <c r="B502" t="s">
        <v>482</v>
      </c>
      <c r="D502" s="1" t="s">
        <v>48</v>
      </c>
      <c r="E502" s="1">
        <v>8</v>
      </c>
      <c r="F502" s="1">
        <v>15</v>
      </c>
      <c r="G502" s="1">
        <v>15</v>
      </c>
      <c r="H502" s="1">
        <v>3</v>
      </c>
      <c r="I502" s="1">
        <v>0.2</v>
      </c>
      <c r="J502" s="1">
        <v>2</v>
      </c>
      <c r="K502" s="1">
        <v>3</v>
      </c>
      <c r="L502" s="1">
        <v>0</v>
      </c>
      <c r="M502" s="1">
        <v>0</v>
      </c>
      <c r="N502" s="1">
        <v>0</v>
      </c>
      <c r="O502" s="1">
        <v>0</v>
      </c>
      <c r="P502" s="1">
        <v>0</v>
      </c>
      <c r="Q502" s="1">
        <v>0</v>
      </c>
      <c r="R502" s="1">
        <v>4</v>
      </c>
      <c r="S502" s="1">
        <v>0</v>
      </c>
      <c r="T502" s="1">
        <v>0</v>
      </c>
      <c r="U502" s="1">
        <v>0</v>
      </c>
      <c r="V502" s="1">
        <v>0</v>
      </c>
      <c r="W502" s="1">
        <v>3</v>
      </c>
      <c r="X502" s="1">
        <v>1</v>
      </c>
      <c r="Y502" s="1">
        <v>0</v>
      </c>
      <c r="Z502" s="1">
        <v>0.2</v>
      </c>
      <c r="AA502" s="1">
        <v>0.4</v>
      </c>
      <c r="AB502" s="2">
        <v>0.2</v>
      </c>
    </row>
    <row r="503" spans="1:28" x14ac:dyDescent="0.35">
      <c r="B503" t="s">
        <v>460</v>
      </c>
      <c r="C503" s="3"/>
      <c r="D503" s="1" t="s">
        <v>7</v>
      </c>
      <c r="E503" s="1">
        <v>18</v>
      </c>
      <c r="F503" s="1">
        <v>16</v>
      </c>
      <c r="G503" s="1">
        <v>10</v>
      </c>
      <c r="H503" s="1">
        <v>2</v>
      </c>
      <c r="I503" s="1">
        <v>0.2</v>
      </c>
      <c r="J503" s="1">
        <v>2</v>
      </c>
      <c r="K503" s="1">
        <v>1</v>
      </c>
      <c r="L503" s="1">
        <v>1</v>
      </c>
      <c r="M503" s="1">
        <v>0</v>
      </c>
      <c r="N503" s="1">
        <v>0</v>
      </c>
      <c r="O503" s="1">
        <v>4</v>
      </c>
      <c r="P503" s="1">
        <v>0</v>
      </c>
      <c r="Q503" s="1">
        <v>0</v>
      </c>
      <c r="R503" s="1">
        <v>2</v>
      </c>
      <c r="S503" s="1">
        <v>5</v>
      </c>
      <c r="T503" s="1">
        <v>0</v>
      </c>
      <c r="U503" s="1">
        <v>0</v>
      </c>
      <c r="V503" s="1">
        <v>1</v>
      </c>
      <c r="W503" s="1">
        <v>3</v>
      </c>
      <c r="X503" s="1">
        <v>0</v>
      </c>
      <c r="Y503" s="1">
        <v>0</v>
      </c>
      <c r="Z503" s="1">
        <v>0.3</v>
      </c>
      <c r="AA503" s="1">
        <v>0.73799999999999999</v>
      </c>
      <c r="AB503" s="2">
        <v>0.4375</v>
      </c>
    </row>
    <row r="504" spans="1:28" x14ac:dyDescent="0.35">
      <c r="A504" s="1">
        <v>13</v>
      </c>
      <c r="B504" t="s">
        <v>470</v>
      </c>
      <c r="D504" s="1" t="s">
        <v>48</v>
      </c>
      <c r="E504" s="1">
        <v>7</v>
      </c>
      <c r="F504" s="1">
        <v>16</v>
      </c>
      <c r="G504" s="1">
        <v>16</v>
      </c>
      <c r="H504" s="1">
        <v>3</v>
      </c>
      <c r="I504" s="1">
        <v>0.188</v>
      </c>
      <c r="J504" s="1">
        <v>1</v>
      </c>
      <c r="K504" s="1">
        <v>3</v>
      </c>
      <c r="L504" s="1">
        <v>0</v>
      </c>
      <c r="M504" s="1">
        <v>0</v>
      </c>
      <c r="N504" s="1">
        <v>0</v>
      </c>
      <c r="O504" s="1">
        <v>0</v>
      </c>
      <c r="P504" s="1">
        <v>0</v>
      </c>
      <c r="Q504" s="1">
        <v>0</v>
      </c>
      <c r="R504" s="1">
        <v>6</v>
      </c>
      <c r="S504" s="1">
        <v>0</v>
      </c>
      <c r="T504" s="1">
        <v>0</v>
      </c>
      <c r="U504" s="1">
        <v>0</v>
      </c>
      <c r="V504" s="1">
        <v>0</v>
      </c>
      <c r="W504" s="1">
        <v>3</v>
      </c>
      <c r="X504" s="1">
        <v>0</v>
      </c>
      <c r="Y504" s="1">
        <v>0</v>
      </c>
      <c r="Z504" s="1">
        <v>0.188</v>
      </c>
      <c r="AA504" s="1">
        <v>0.375</v>
      </c>
      <c r="AB504" s="2">
        <v>0.1875</v>
      </c>
    </row>
    <row r="505" spans="1:28" x14ac:dyDescent="0.35">
      <c r="A505" s="1">
        <v>47</v>
      </c>
      <c r="B505" t="s">
        <v>363</v>
      </c>
      <c r="D505" s="1" t="s">
        <v>44</v>
      </c>
      <c r="E505" s="1">
        <v>7</v>
      </c>
      <c r="F505" s="1">
        <v>22</v>
      </c>
      <c r="G505" s="1">
        <v>16</v>
      </c>
      <c r="H505" s="1">
        <v>3</v>
      </c>
      <c r="I505" s="1">
        <v>0.188</v>
      </c>
      <c r="J505" s="1">
        <v>1</v>
      </c>
      <c r="K505" s="1">
        <v>3</v>
      </c>
      <c r="L505" s="1">
        <v>0</v>
      </c>
      <c r="M505" s="1">
        <v>0</v>
      </c>
      <c r="N505" s="1">
        <v>0</v>
      </c>
      <c r="O505" s="1">
        <v>1</v>
      </c>
      <c r="P505" s="1">
        <v>0</v>
      </c>
      <c r="Q505" s="1">
        <v>1</v>
      </c>
      <c r="R505" s="1">
        <v>2</v>
      </c>
      <c r="S505" s="1">
        <v>4</v>
      </c>
      <c r="T505" s="1">
        <v>2</v>
      </c>
      <c r="U505" s="1">
        <v>0</v>
      </c>
      <c r="V505" s="1">
        <v>0</v>
      </c>
      <c r="W505" s="1">
        <v>3</v>
      </c>
      <c r="X505" s="1">
        <v>0</v>
      </c>
      <c r="Y505" s="1">
        <v>0</v>
      </c>
      <c r="Z505" s="1">
        <v>0.188</v>
      </c>
      <c r="AA505" s="2">
        <v>0.59699999999999998</v>
      </c>
      <c r="AB505" s="2">
        <v>0.40909000000000001</v>
      </c>
    </row>
    <row r="506" spans="1:28" x14ac:dyDescent="0.35">
      <c r="A506" s="1">
        <v>13</v>
      </c>
      <c r="B506" t="s">
        <v>414</v>
      </c>
      <c r="D506" s="1" t="s">
        <v>44</v>
      </c>
      <c r="E506" s="1">
        <v>9</v>
      </c>
      <c r="F506" s="1">
        <v>19</v>
      </c>
      <c r="G506" s="1">
        <v>17</v>
      </c>
      <c r="H506" s="1">
        <v>3</v>
      </c>
      <c r="I506" s="1">
        <v>0.17599999999999999</v>
      </c>
      <c r="J506" s="1">
        <v>1</v>
      </c>
      <c r="K506" s="1">
        <v>3</v>
      </c>
      <c r="L506" s="1">
        <v>0</v>
      </c>
      <c r="M506" s="1">
        <v>0</v>
      </c>
      <c r="N506" s="1">
        <v>0</v>
      </c>
      <c r="O506" s="1">
        <v>1</v>
      </c>
      <c r="P506" s="1">
        <v>0</v>
      </c>
      <c r="Q506" s="1">
        <v>1</v>
      </c>
      <c r="R506" s="1">
        <v>1</v>
      </c>
      <c r="S506" s="1">
        <v>1</v>
      </c>
      <c r="T506" s="1">
        <v>1</v>
      </c>
      <c r="U506" s="1">
        <v>0</v>
      </c>
      <c r="V506" s="1">
        <v>0</v>
      </c>
      <c r="W506" s="1">
        <v>3</v>
      </c>
      <c r="X506" s="1">
        <v>2</v>
      </c>
      <c r="Y506" s="1">
        <v>0</v>
      </c>
      <c r="Z506" s="1">
        <v>0.17599999999999999</v>
      </c>
      <c r="AA506" s="1">
        <v>0.44</v>
      </c>
      <c r="AB506" s="2">
        <v>0.26316000000000001</v>
      </c>
    </row>
    <row r="507" spans="1:28" x14ac:dyDescent="0.35">
      <c r="A507" s="1">
        <v>15</v>
      </c>
      <c r="B507" t="s">
        <v>394</v>
      </c>
      <c r="D507" s="1" t="s">
        <v>31</v>
      </c>
      <c r="E507" s="1">
        <v>8</v>
      </c>
      <c r="F507" s="1">
        <v>20</v>
      </c>
      <c r="G507" s="1">
        <v>17</v>
      </c>
      <c r="H507" s="1">
        <v>3</v>
      </c>
      <c r="I507" s="1">
        <v>0.17599999999999999</v>
      </c>
      <c r="J507" s="1">
        <v>2</v>
      </c>
      <c r="K507" s="1">
        <v>3</v>
      </c>
      <c r="L507" s="1">
        <v>0</v>
      </c>
      <c r="M507" s="1">
        <v>0</v>
      </c>
      <c r="N507" s="1">
        <v>0</v>
      </c>
      <c r="O507" s="1">
        <v>0</v>
      </c>
      <c r="P507" s="1">
        <v>0</v>
      </c>
      <c r="Q507" s="1">
        <v>0</v>
      </c>
      <c r="R507" s="1">
        <v>1</v>
      </c>
      <c r="S507" s="1">
        <v>2</v>
      </c>
      <c r="T507" s="1">
        <v>1</v>
      </c>
      <c r="U507" s="1">
        <v>0</v>
      </c>
      <c r="V507" s="1">
        <v>0</v>
      </c>
      <c r="W507" s="1">
        <v>3</v>
      </c>
      <c r="X507" s="1">
        <v>3</v>
      </c>
      <c r="Y507" s="1">
        <v>0</v>
      </c>
      <c r="Z507" s="1">
        <v>0.17599999999999999</v>
      </c>
      <c r="AA507" s="1">
        <v>0.47599999999999998</v>
      </c>
      <c r="AB507" s="2">
        <v>0.3</v>
      </c>
    </row>
    <row r="508" spans="1:28" x14ac:dyDescent="0.35">
      <c r="A508" s="1">
        <v>19</v>
      </c>
      <c r="B508" t="s">
        <v>413</v>
      </c>
      <c r="D508" s="1" t="s">
        <v>31</v>
      </c>
      <c r="E508" s="1">
        <v>7</v>
      </c>
      <c r="F508" s="1">
        <v>19</v>
      </c>
      <c r="G508" s="1">
        <v>17</v>
      </c>
      <c r="H508" s="1">
        <v>3</v>
      </c>
      <c r="I508" s="1">
        <v>0.17599999999999999</v>
      </c>
      <c r="J508" s="1">
        <v>3</v>
      </c>
      <c r="K508" s="1">
        <v>3</v>
      </c>
      <c r="L508" s="1">
        <v>0</v>
      </c>
      <c r="M508" s="1">
        <v>0</v>
      </c>
      <c r="N508" s="1">
        <v>0</v>
      </c>
      <c r="O508" s="1">
        <v>0</v>
      </c>
      <c r="P508" s="1">
        <v>0</v>
      </c>
      <c r="Q508" s="1">
        <v>0</v>
      </c>
      <c r="R508" s="1">
        <v>0</v>
      </c>
      <c r="S508" s="1">
        <v>2</v>
      </c>
      <c r="T508" s="1">
        <v>0</v>
      </c>
      <c r="U508" s="1">
        <v>0</v>
      </c>
      <c r="V508" s="1">
        <v>0</v>
      </c>
      <c r="W508" s="1">
        <v>3</v>
      </c>
      <c r="X508" s="1">
        <v>5</v>
      </c>
      <c r="Y508" s="1">
        <v>0</v>
      </c>
      <c r="Z508" s="1">
        <v>0.17599999999999999</v>
      </c>
      <c r="AA508" s="1">
        <v>0.44</v>
      </c>
      <c r="AB508" s="2">
        <v>0.26316000000000001</v>
      </c>
    </row>
    <row r="509" spans="1:28" x14ac:dyDescent="0.35">
      <c r="A509" s="1">
        <v>12</v>
      </c>
      <c r="B509" t="s">
        <v>486</v>
      </c>
      <c r="D509" s="1" t="s">
        <v>33</v>
      </c>
      <c r="E509" s="1">
        <v>7</v>
      </c>
      <c r="F509" s="1">
        <v>15</v>
      </c>
      <c r="G509" s="1">
        <v>12</v>
      </c>
      <c r="H509" s="1">
        <v>2</v>
      </c>
      <c r="I509" s="1">
        <v>0.16700000000000001</v>
      </c>
      <c r="J509" s="1">
        <v>2</v>
      </c>
      <c r="K509" s="1">
        <v>1</v>
      </c>
      <c r="L509" s="1">
        <v>1</v>
      </c>
      <c r="M509" s="1">
        <v>0</v>
      </c>
      <c r="N509" s="1">
        <v>0</v>
      </c>
      <c r="O509" s="1">
        <v>3</v>
      </c>
      <c r="P509" s="1">
        <v>0</v>
      </c>
      <c r="Q509" s="1">
        <v>0</v>
      </c>
      <c r="R509" s="1">
        <v>1</v>
      </c>
      <c r="S509" s="1">
        <v>3</v>
      </c>
      <c r="T509" s="1">
        <v>0</v>
      </c>
      <c r="U509" s="1">
        <v>0</v>
      </c>
      <c r="V509" s="1">
        <v>0</v>
      </c>
      <c r="W509" s="1">
        <v>3</v>
      </c>
      <c r="X509" s="1">
        <v>0</v>
      </c>
      <c r="Y509" s="1">
        <v>0</v>
      </c>
      <c r="Z509" s="1">
        <v>0.25</v>
      </c>
      <c r="AA509" s="1">
        <v>0.58299999999999996</v>
      </c>
      <c r="AB509" s="2">
        <v>0.33333000000000002</v>
      </c>
    </row>
    <row r="510" spans="1:28" x14ac:dyDescent="0.35">
      <c r="A510" s="1">
        <v>26</v>
      </c>
      <c r="B510" t="s">
        <v>389</v>
      </c>
      <c r="D510" s="1" t="s">
        <v>39</v>
      </c>
      <c r="E510" s="1">
        <v>7</v>
      </c>
      <c r="F510" s="1">
        <v>20</v>
      </c>
      <c r="G510" s="1">
        <v>18</v>
      </c>
      <c r="H510" s="1">
        <v>3</v>
      </c>
      <c r="I510" s="1">
        <v>0.16700000000000001</v>
      </c>
      <c r="J510" s="1">
        <v>0</v>
      </c>
      <c r="K510" s="1">
        <v>3</v>
      </c>
      <c r="L510" s="1">
        <v>0</v>
      </c>
      <c r="M510" s="1">
        <v>0</v>
      </c>
      <c r="N510" s="1">
        <v>0</v>
      </c>
      <c r="O510" s="1">
        <v>1</v>
      </c>
      <c r="P510" s="1">
        <v>0</v>
      </c>
      <c r="Q510" s="1">
        <v>0</v>
      </c>
      <c r="R510" s="1">
        <v>6</v>
      </c>
      <c r="S510" s="1">
        <v>2</v>
      </c>
      <c r="T510" s="1">
        <v>0</v>
      </c>
      <c r="U510" s="1">
        <v>0</v>
      </c>
      <c r="V510" s="1">
        <v>0</v>
      </c>
      <c r="W510" s="1">
        <v>3</v>
      </c>
      <c r="X510" s="1">
        <v>0</v>
      </c>
      <c r="Y510" s="1">
        <v>0</v>
      </c>
      <c r="Z510" s="1">
        <v>0.16700000000000001</v>
      </c>
      <c r="AA510" s="1">
        <v>0.41699999999999998</v>
      </c>
      <c r="AB510" s="2">
        <v>0.25</v>
      </c>
    </row>
    <row r="511" spans="1:28" x14ac:dyDescent="0.35">
      <c r="A511" s="1">
        <v>31</v>
      </c>
      <c r="B511" t="s">
        <v>365</v>
      </c>
      <c r="D511" s="1" t="s">
        <v>39</v>
      </c>
      <c r="E511" s="1">
        <v>9</v>
      </c>
      <c r="F511" s="1">
        <v>22</v>
      </c>
      <c r="G511" s="1">
        <v>19</v>
      </c>
      <c r="H511" s="1">
        <v>3</v>
      </c>
      <c r="I511" s="1">
        <v>0.158</v>
      </c>
      <c r="J511" s="1">
        <v>3</v>
      </c>
      <c r="K511" s="1">
        <v>3</v>
      </c>
      <c r="L511" s="1">
        <v>0</v>
      </c>
      <c r="M511" s="1">
        <v>0</v>
      </c>
      <c r="N511" s="1">
        <v>0</v>
      </c>
      <c r="O511" s="1">
        <v>3</v>
      </c>
      <c r="P511" s="1">
        <v>2</v>
      </c>
      <c r="Q511" s="1">
        <v>0</v>
      </c>
      <c r="R511" s="1">
        <v>2</v>
      </c>
      <c r="S511" s="1">
        <v>2</v>
      </c>
      <c r="T511" s="1">
        <v>0</v>
      </c>
      <c r="U511" s="1">
        <v>0</v>
      </c>
      <c r="V511" s="1">
        <v>1</v>
      </c>
      <c r="W511" s="1">
        <v>3</v>
      </c>
      <c r="X511" s="1">
        <v>1</v>
      </c>
      <c r="Y511" s="1">
        <v>0</v>
      </c>
      <c r="Z511" s="1">
        <v>0.158</v>
      </c>
      <c r="AA511" s="1">
        <v>0.38500000000000001</v>
      </c>
      <c r="AB511" s="2">
        <v>0.22727</v>
      </c>
    </row>
    <row r="512" spans="1:28" x14ac:dyDescent="0.35">
      <c r="A512" s="1">
        <v>34</v>
      </c>
      <c r="B512" t="s">
        <v>401</v>
      </c>
      <c r="D512" s="1" t="s">
        <v>42</v>
      </c>
      <c r="E512" s="1">
        <v>5</v>
      </c>
      <c r="F512" s="1">
        <v>20</v>
      </c>
      <c r="G512" s="1">
        <v>19</v>
      </c>
      <c r="H512" s="1">
        <v>3</v>
      </c>
      <c r="I512" s="1">
        <v>0.158</v>
      </c>
      <c r="J512" s="1">
        <v>3</v>
      </c>
      <c r="K512" s="1">
        <v>3</v>
      </c>
      <c r="L512" s="1">
        <v>0</v>
      </c>
      <c r="M512" s="1">
        <v>0</v>
      </c>
      <c r="N512" s="1">
        <v>0</v>
      </c>
      <c r="O512" s="1">
        <v>1</v>
      </c>
      <c r="P512" s="1">
        <v>3</v>
      </c>
      <c r="Q512" s="1">
        <v>0</v>
      </c>
      <c r="R512" s="1">
        <v>2</v>
      </c>
      <c r="S512" s="1">
        <v>0</v>
      </c>
      <c r="T512" s="1">
        <v>0</v>
      </c>
      <c r="U512" s="1">
        <v>0</v>
      </c>
      <c r="V512" s="1">
        <v>1</v>
      </c>
      <c r="W512" s="1">
        <v>3</v>
      </c>
      <c r="X512" s="1">
        <v>0</v>
      </c>
      <c r="Y512" s="1">
        <v>0</v>
      </c>
      <c r="Z512" s="1">
        <v>0.158</v>
      </c>
      <c r="AA512" s="1">
        <v>0.308</v>
      </c>
      <c r="AB512" s="2">
        <v>0.15</v>
      </c>
    </row>
    <row r="513" spans="1:28" x14ac:dyDescent="0.35">
      <c r="A513" s="1">
        <v>10</v>
      </c>
      <c r="B513" t="s">
        <v>458</v>
      </c>
      <c r="D513" s="1" t="s">
        <v>44</v>
      </c>
      <c r="E513" s="1">
        <v>12</v>
      </c>
      <c r="F513" s="1">
        <v>16</v>
      </c>
      <c r="G513" s="1">
        <v>13</v>
      </c>
      <c r="H513" s="1">
        <v>2</v>
      </c>
      <c r="I513" s="1">
        <v>0.154</v>
      </c>
      <c r="J513" s="1">
        <v>6</v>
      </c>
      <c r="K513" s="1">
        <v>1</v>
      </c>
      <c r="L513" s="1">
        <v>1</v>
      </c>
      <c r="M513" s="1">
        <v>0</v>
      </c>
      <c r="N513" s="1">
        <v>0</v>
      </c>
      <c r="O513" s="1">
        <v>1</v>
      </c>
      <c r="P513" s="1">
        <v>0</v>
      </c>
      <c r="Q513" s="1">
        <v>0</v>
      </c>
      <c r="R513" s="1">
        <v>2</v>
      </c>
      <c r="S513" s="1">
        <v>1</v>
      </c>
      <c r="T513" s="1">
        <v>2</v>
      </c>
      <c r="U513" s="1">
        <v>0</v>
      </c>
      <c r="V513" s="1">
        <v>0</v>
      </c>
      <c r="W513" s="1">
        <v>3</v>
      </c>
      <c r="X513" s="1">
        <v>1</v>
      </c>
      <c r="Y513" s="1">
        <v>0</v>
      </c>
      <c r="Z513" s="1">
        <v>0.23100000000000001</v>
      </c>
      <c r="AA513" s="1">
        <v>0.54300000000000004</v>
      </c>
      <c r="AB513" s="2">
        <v>0.3125</v>
      </c>
    </row>
    <row r="514" spans="1:28" x14ac:dyDescent="0.35">
      <c r="A514" s="1">
        <v>41</v>
      </c>
      <c r="B514" t="s">
        <v>354</v>
      </c>
      <c r="D514" s="1" t="s">
        <v>19</v>
      </c>
      <c r="E514" s="1">
        <v>14</v>
      </c>
      <c r="F514" s="1">
        <v>23</v>
      </c>
      <c r="G514" s="1">
        <v>20</v>
      </c>
      <c r="H514" s="1">
        <v>3</v>
      </c>
      <c r="I514" s="1">
        <v>0.15</v>
      </c>
      <c r="J514" s="1">
        <v>6</v>
      </c>
      <c r="K514" s="1">
        <v>3</v>
      </c>
      <c r="L514" s="1">
        <v>0</v>
      </c>
      <c r="M514" s="1">
        <v>0</v>
      </c>
      <c r="N514" s="1">
        <v>0</v>
      </c>
      <c r="O514" s="1">
        <v>5</v>
      </c>
      <c r="P514" s="1">
        <v>2</v>
      </c>
      <c r="Q514" s="1">
        <v>0</v>
      </c>
      <c r="R514" s="1">
        <v>7</v>
      </c>
      <c r="S514" s="1">
        <v>2</v>
      </c>
      <c r="T514" s="1">
        <v>1</v>
      </c>
      <c r="U514" s="1">
        <v>0</v>
      </c>
      <c r="V514" s="1">
        <v>0</v>
      </c>
      <c r="W514" s="1">
        <v>3</v>
      </c>
      <c r="X514" s="1">
        <v>1</v>
      </c>
      <c r="Y514" s="1">
        <v>0</v>
      </c>
      <c r="Z514" s="1">
        <v>0.15</v>
      </c>
      <c r="AA514" s="1">
        <v>0.41099999999999998</v>
      </c>
      <c r="AB514" s="2">
        <v>0.26086999999999999</v>
      </c>
    </row>
    <row r="515" spans="1:28" x14ac:dyDescent="0.35">
      <c r="A515" s="1">
        <v>1</v>
      </c>
      <c r="B515" t="s">
        <v>471</v>
      </c>
      <c r="D515" s="1" t="s">
        <v>44</v>
      </c>
      <c r="E515" s="1">
        <v>6</v>
      </c>
      <c r="F515" s="1">
        <v>16</v>
      </c>
      <c r="G515" s="1">
        <v>15</v>
      </c>
      <c r="H515" s="1">
        <v>2</v>
      </c>
      <c r="I515" s="1">
        <v>0.13300000000000001</v>
      </c>
      <c r="J515" s="1">
        <v>2</v>
      </c>
      <c r="K515" s="1">
        <v>1</v>
      </c>
      <c r="L515" s="1">
        <v>1</v>
      </c>
      <c r="M515" s="1">
        <v>0</v>
      </c>
      <c r="N515" s="1">
        <v>0</v>
      </c>
      <c r="O515" s="1">
        <v>1</v>
      </c>
      <c r="P515" s="1">
        <v>0</v>
      </c>
      <c r="Q515" s="1">
        <v>0</v>
      </c>
      <c r="R515" s="1">
        <v>2</v>
      </c>
      <c r="S515" s="1">
        <v>1</v>
      </c>
      <c r="T515" s="1">
        <v>0</v>
      </c>
      <c r="U515" s="1">
        <v>0</v>
      </c>
      <c r="V515" s="1">
        <v>0</v>
      </c>
      <c r="W515" s="1">
        <v>3</v>
      </c>
      <c r="X515" s="1">
        <v>0</v>
      </c>
      <c r="Y515" s="1">
        <v>1</v>
      </c>
      <c r="Z515" s="1">
        <v>0.2</v>
      </c>
      <c r="AA515" s="1">
        <v>0.38800000000000001</v>
      </c>
      <c r="AB515" s="2">
        <v>0.1875</v>
      </c>
    </row>
    <row r="516" spans="1:28" x14ac:dyDescent="0.35">
      <c r="A516" s="1">
        <v>77</v>
      </c>
      <c r="B516" t="s">
        <v>311</v>
      </c>
      <c r="D516" s="1" t="s">
        <v>972</v>
      </c>
      <c r="E516" s="1">
        <v>12</v>
      </c>
      <c r="F516" s="1">
        <v>27</v>
      </c>
      <c r="G516" s="1">
        <v>25</v>
      </c>
      <c r="H516" s="1">
        <v>3</v>
      </c>
      <c r="I516" s="1">
        <v>0.12</v>
      </c>
      <c r="J516" s="1">
        <v>2</v>
      </c>
      <c r="K516" s="1">
        <v>3</v>
      </c>
      <c r="L516" s="1">
        <v>0</v>
      </c>
      <c r="M516" s="1">
        <v>0</v>
      </c>
      <c r="N516" s="1">
        <v>0</v>
      </c>
      <c r="O516" s="1">
        <v>2</v>
      </c>
      <c r="P516" s="1">
        <v>1</v>
      </c>
      <c r="Q516" s="1">
        <v>0</v>
      </c>
      <c r="R516" s="1">
        <v>6</v>
      </c>
      <c r="S516" s="1">
        <v>0</v>
      </c>
      <c r="T516" s="1">
        <v>2</v>
      </c>
      <c r="U516" s="1">
        <v>0</v>
      </c>
      <c r="V516" s="1">
        <v>0</v>
      </c>
      <c r="W516" s="1">
        <v>3</v>
      </c>
      <c r="X516" s="1">
        <v>1</v>
      </c>
      <c r="Y516" s="1">
        <v>1</v>
      </c>
      <c r="Z516" s="1">
        <v>0.12</v>
      </c>
      <c r="AA516" s="1">
        <v>0.30499999999999999</v>
      </c>
      <c r="AB516" s="2">
        <v>0.18518000000000001</v>
      </c>
    </row>
    <row r="517" spans="1:28" x14ac:dyDescent="0.35">
      <c r="A517" s="1">
        <v>8</v>
      </c>
      <c r="B517" t="s">
        <v>444</v>
      </c>
      <c r="D517" s="1" t="s">
        <v>958</v>
      </c>
      <c r="E517" s="1">
        <v>7</v>
      </c>
      <c r="F517" s="1">
        <v>17</v>
      </c>
      <c r="G517" s="1">
        <v>17</v>
      </c>
      <c r="H517" s="1">
        <v>2</v>
      </c>
      <c r="I517" s="1">
        <v>0.11799999999999999</v>
      </c>
      <c r="J517" s="1">
        <v>1</v>
      </c>
      <c r="K517" s="1">
        <v>1</v>
      </c>
      <c r="L517" s="1">
        <v>1</v>
      </c>
      <c r="M517" s="1">
        <v>0</v>
      </c>
      <c r="N517" s="1">
        <v>0</v>
      </c>
      <c r="O517" s="1">
        <v>1</v>
      </c>
      <c r="P517" s="1">
        <v>0</v>
      </c>
      <c r="Q517" s="1">
        <v>0</v>
      </c>
      <c r="R517" s="1">
        <v>3</v>
      </c>
      <c r="S517" s="1">
        <v>0</v>
      </c>
      <c r="T517" s="1">
        <v>0</v>
      </c>
      <c r="U517" s="1">
        <v>0</v>
      </c>
      <c r="V517" s="1">
        <v>0</v>
      </c>
      <c r="W517" s="1">
        <v>3</v>
      </c>
      <c r="X517" s="1">
        <v>2</v>
      </c>
      <c r="Y517" s="1">
        <v>0</v>
      </c>
      <c r="Z517" s="1">
        <v>0.17599999999999999</v>
      </c>
      <c r="AA517" s="1">
        <v>0.29399999999999998</v>
      </c>
      <c r="AB517" s="2">
        <v>0.11765</v>
      </c>
    </row>
    <row r="518" spans="1:28" x14ac:dyDescent="0.35">
      <c r="A518" s="1">
        <v>10</v>
      </c>
      <c r="B518" t="s">
        <v>402</v>
      </c>
      <c r="D518" s="1" t="s">
        <v>972</v>
      </c>
      <c r="E518" s="1">
        <v>10</v>
      </c>
      <c r="F518" s="1">
        <v>20</v>
      </c>
      <c r="G518" s="1">
        <v>19</v>
      </c>
      <c r="H518" s="1">
        <v>2</v>
      </c>
      <c r="I518" s="1">
        <v>0.105</v>
      </c>
      <c r="J518" s="1">
        <v>1</v>
      </c>
      <c r="K518" s="1">
        <v>1</v>
      </c>
      <c r="L518" s="1">
        <v>1</v>
      </c>
      <c r="M518" s="1">
        <v>0</v>
      </c>
      <c r="N518" s="1">
        <v>0</v>
      </c>
      <c r="O518" s="1">
        <v>3</v>
      </c>
      <c r="P518" s="1">
        <v>0</v>
      </c>
      <c r="Q518" s="1">
        <v>0</v>
      </c>
      <c r="R518" s="1">
        <v>3</v>
      </c>
      <c r="S518" s="1">
        <v>1</v>
      </c>
      <c r="T518" s="1">
        <v>0</v>
      </c>
      <c r="U518" s="1">
        <v>0</v>
      </c>
      <c r="V518" s="1">
        <v>0</v>
      </c>
      <c r="W518" s="1">
        <v>3</v>
      </c>
      <c r="X518" s="1">
        <v>0</v>
      </c>
      <c r="Y518" s="1">
        <v>1</v>
      </c>
      <c r="Z518" s="1">
        <v>0.158</v>
      </c>
      <c r="AA518" s="1">
        <v>0.308</v>
      </c>
      <c r="AB518" s="2">
        <v>0.15</v>
      </c>
    </row>
    <row r="519" spans="1:28" x14ac:dyDescent="0.35">
      <c r="A519" s="1">
        <v>33</v>
      </c>
      <c r="B519" t="s">
        <v>643</v>
      </c>
      <c r="D519" s="1" t="s">
        <v>11</v>
      </c>
      <c r="E519" s="1">
        <v>1</v>
      </c>
      <c r="F519" s="1">
        <v>3</v>
      </c>
      <c r="G519" s="1">
        <v>3</v>
      </c>
      <c r="H519" s="1">
        <v>2</v>
      </c>
      <c r="I519" s="1">
        <v>0.66700000000000004</v>
      </c>
      <c r="J519" s="1">
        <v>1</v>
      </c>
      <c r="K519" s="1">
        <v>2</v>
      </c>
      <c r="L519" s="1">
        <v>0</v>
      </c>
      <c r="M519" s="1">
        <v>0</v>
      </c>
      <c r="N519" s="1">
        <v>0</v>
      </c>
      <c r="O519" s="1">
        <v>0</v>
      </c>
      <c r="P519" s="1">
        <v>0</v>
      </c>
      <c r="Q519" s="1">
        <v>0</v>
      </c>
      <c r="R519" s="1">
        <v>0</v>
      </c>
      <c r="S519" s="1">
        <v>0</v>
      </c>
      <c r="T519" s="1">
        <v>0</v>
      </c>
      <c r="U519" s="1">
        <v>0</v>
      </c>
      <c r="V519" s="1">
        <v>0</v>
      </c>
      <c r="W519" s="1">
        <v>2</v>
      </c>
      <c r="X519" s="1">
        <v>0</v>
      </c>
      <c r="Y519" s="1">
        <v>0</v>
      </c>
      <c r="Z519" s="1">
        <v>0.66700000000000004</v>
      </c>
      <c r="AA519" s="1">
        <v>1.333</v>
      </c>
      <c r="AB519" s="2">
        <v>0.66666999999999998</v>
      </c>
    </row>
    <row r="520" spans="1:28" x14ac:dyDescent="0.35">
      <c r="B520" t="s">
        <v>626</v>
      </c>
      <c r="C520" s="3"/>
      <c r="D520" s="1" t="s">
        <v>42</v>
      </c>
      <c r="E520" s="1">
        <v>1</v>
      </c>
      <c r="F520" s="1">
        <v>4</v>
      </c>
      <c r="G520" s="1">
        <v>4</v>
      </c>
      <c r="H520" s="1">
        <v>2</v>
      </c>
      <c r="I520" s="1">
        <v>0.5</v>
      </c>
      <c r="J520" s="1">
        <v>2</v>
      </c>
      <c r="K520" s="1">
        <v>2</v>
      </c>
      <c r="L520" s="1">
        <v>0</v>
      </c>
      <c r="M520" s="1">
        <v>0</v>
      </c>
      <c r="N520" s="1">
        <v>0</v>
      </c>
      <c r="O520" s="1">
        <v>0</v>
      </c>
      <c r="P520" s="1">
        <v>0</v>
      </c>
      <c r="Q520" s="1">
        <v>0</v>
      </c>
      <c r="R520" s="1">
        <v>0</v>
      </c>
      <c r="S520" s="1">
        <v>0</v>
      </c>
      <c r="T520" s="1">
        <v>0</v>
      </c>
      <c r="U520" s="1">
        <v>0</v>
      </c>
      <c r="V520" s="1">
        <v>0</v>
      </c>
      <c r="W520" s="1">
        <v>2</v>
      </c>
      <c r="X520" s="1">
        <v>0</v>
      </c>
      <c r="Y520" s="1">
        <v>0</v>
      </c>
      <c r="Z520" s="1">
        <v>0.5</v>
      </c>
      <c r="AA520" s="1">
        <v>1</v>
      </c>
      <c r="AB520" s="2">
        <v>0.5</v>
      </c>
    </row>
    <row r="521" spans="1:28" x14ac:dyDescent="0.35">
      <c r="A521" s="1">
        <v>25</v>
      </c>
      <c r="B521" t="s">
        <v>549</v>
      </c>
      <c r="D521" s="1" t="s">
        <v>33</v>
      </c>
      <c r="E521" s="1">
        <v>10</v>
      </c>
      <c r="F521" s="1">
        <v>10</v>
      </c>
      <c r="G521" s="1">
        <v>5</v>
      </c>
      <c r="H521" s="1">
        <v>2</v>
      </c>
      <c r="I521" s="1">
        <v>0.4</v>
      </c>
      <c r="J521" s="1">
        <v>5</v>
      </c>
      <c r="K521" s="1">
        <v>2</v>
      </c>
      <c r="L521" s="1">
        <v>0</v>
      </c>
      <c r="M521" s="1">
        <v>0</v>
      </c>
      <c r="N521" s="1">
        <v>0</v>
      </c>
      <c r="O521" s="1">
        <v>1</v>
      </c>
      <c r="P521" s="1">
        <v>2</v>
      </c>
      <c r="Q521" s="1">
        <v>0</v>
      </c>
      <c r="R521" s="1">
        <v>0</v>
      </c>
      <c r="S521" s="1">
        <v>2</v>
      </c>
      <c r="T521" s="1">
        <v>1</v>
      </c>
      <c r="U521" s="1">
        <v>2</v>
      </c>
      <c r="V521" s="1">
        <v>0</v>
      </c>
      <c r="W521" s="1">
        <v>2</v>
      </c>
      <c r="X521" s="1">
        <v>0</v>
      </c>
      <c r="Y521" s="1">
        <v>0</v>
      </c>
      <c r="Z521" s="1">
        <v>0.4</v>
      </c>
      <c r="AA521" s="1">
        <v>0.9</v>
      </c>
      <c r="AB521" s="2">
        <v>0.5</v>
      </c>
    </row>
    <row r="522" spans="1:28" x14ac:dyDescent="0.35">
      <c r="A522" s="1">
        <v>37</v>
      </c>
      <c r="B522" t="s">
        <v>607</v>
      </c>
      <c r="D522" s="1" t="s">
        <v>76</v>
      </c>
      <c r="E522" s="1">
        <v>17</v>
      </c>
      <c r="F522" s="1">
        <v>5</v>
      </c>
      <c r="G522" s="1">
        <v>5</v>
      </c>
      <c r="H522" s="1">
        <v>2</v>
      </c>
      <c r="I522" s="1">
        <v>0.4</v>
      </c>
      <c r="J522" s="1">
        <v>2</v>
      </c>
      <c r="K522" s="1">
        <v>2</v>
      </c>
      <c r="L522" s="1">
        <v>0</v>
      </c>
      <c r="M522" s="1">
        <v>0</v>
      </c>
      <c r="N522" s="1">
        <v>0</v>
      </c>
      <c r="O522" s="1">
        <v>0</v>
      </c>
      <c r="P522" s="1">
        <v>0</v>
      </c>
      <c r="Q522" s="1">
        <v>0</v>
      </c>
      <c r="R522" s="1">
        <v>1</v>
      </c>
      <c r="S522" s="1">
        <v>0</v>
      </c>
      <c r="T522" s="1">
        <v>0</v>
      </c>
      <c r="U522" s="1">
        <v>0</v>
      </c>
      <c r="V522" s="1">
        <v>0</v>
      </c>
      <c r="W522" s="1">
        <v>2</v>
      </c>
      <c r="X522" s="1">
        <v>0</v>
      </c>
      <c r="Y522" s="1">
        <v>0</v>
      </c>
      <c r="Z522" s="1">
        <v>0.4</v>
      </c>
      <c r="AA522" s="1">
        <v>0.8</v>
      </c>
      <c r="AB522" s="2">
        <v>0.4</v>
      </c>
    </row>
    <row r="523" spans="1:28" x14ac:dyDescent="0.35">
      <c r="A523" s="1">
        <v>87</v>
      </c>
      <c r="B523" t="s">
        <v>601</v>
      </c>
      <c r="D523" s="1" t="s">
        <v>37</v>
      </c>
      <c r="E523" s="1">
        <v>4</v>
      </c>
      <c r="F523" s="1">
        <v>6</v>
      </c>
      <c r="G523" s="1">
        <v>5</v>
      </c>
      <c r="H523" s="1">
        <v>2</v>
      </c>
      <c r="I523" s="1">
        <v>0.4</v>
      </c>
      <c r="J523" s="1">
        <v>1</v>
      </c>
      <c r="K523" s="1">
        <v>2</v>
      </c>
      <c r="L523" s="1">
        <v>0</v>
      </c>
      <c r="M523" s="1">
        <v>0</v>
      </c>
      <c r="N523" s="1">
        <v>0</v>
      </c>
      <c r="O523" s="1">
        <v>0</v>
      </c>
      <c r="P523" s="1">
        <v>0</v>
      </c>
      <c r="Q523" s="1">
        <v>0</v>
      </c>
      <c r="R523" s="1">
        <v>1</v>
      </c>
      <c r="S523" s="1">
        <v>0</v>
      </c>
      <c r="T523" s="1">
        <v>1</v>
      </c>
      <c r="U523" s="1">
        <v>0</v>
      </c>
      <c r="V523" s="1">
        <v>0</v>
      </c>
      <c r="W523" s="1">
        <v>2</v>
      </c>
      <c r="X523" s="1">
        <v>0</v>
      </c>
      <c r="Y523" s="1">
        <v>0</v>
      </c>
      <c r="Z523" s="1">
        <v>0.4</v>
      </c>
      <c r="AA523" s="2">
        <v>0.9</v>
      </c>
      <c r="AB523" s="2">
        <v>0.5</v>
      </c>
    </row>
    <row r="524" spans="1:28" x14ac:dyDescent="0.35">
      <c r="A524" s="1">
        <v>7</v>
      </c>
      <c r="B524" t="s">
        <v>595</v>
      </c>
      <c r="D524" s="1" t="s">
        <v>3</v>
      </c>
      <c r="E524" s="1">
        <v>7</v>
      </c>
      <c r="F524" s="1">
        <v>7</v>
      </c>
      <c r="G524" s="1">
        <v>6</v>
      </c>
      <c r="H524" s="1">
        <v>2</v>
      </c>
      <c r="I524" s="1">
        <v>0.33300000000000002</v>
      </c>
      <c r="J524" s="1">
        <v>2</v>
      </c>
      <c r="K524" s="1">
        <v>2</v>
      </c>
      <c r="L524" s="1">
        <v>0</v>
      </c>
      <c r="M524" s="1">
        <v>0</v>
      </c>
      <c r="N524" s="1">
        <v>0</v>
      </c>
      <c r="O524" s="1">
        <v>0</v>
      </c>
      <c r="P524" s="1">
        <v>0</v>
      </c>
      <c r="Q524" s="1">
        <v>0</v>
      </c>
      <c r="R524" s="1">
        <v>0</v>
      </c>
      <c r="S524" s="1">
        <v>1</v>
      </c>
      <c r="T524" s="1">
        <v>0</v>
      </c>
      <c r="U524" s="1">
        <v>0</v>
      </c>
      <c r="V524" s="1">
        <v>0</v>
      </c>
      <c r="W524" s="1">
        <v>2</v>
      </c>
      <c r="X524" s="1">
        <v>0</v>
      </c>
      <c r="Y524" s="1">
        <v>0</v>
      </c>
      <c r="Z524" s="1">
        <v>0.33300000000000002</v>
      </c>
      <c r="AA524" s="1">
        <v>0.76200000000000001</v>
      </c>
      <c r="AB524" s="2">
        <v>0.42857000000000001</v>
      </c>
    </row>
    <row r="525" spans="1:28" x14ac:dyDescent="0.35">
      <c r="A525" s="1">
        <v>13</v>
      </c>
      <c r="B525" t="s">
        <v>600</v>
      </c>
      <c r="D525" s="1" t="s">
        <v>97</v>
      </c>
      <c r="E525" s="1">
        <v>5</v>
      </c>
      <c r="F525" s="1">
        <v>6</v>
      </c>
      <c r="G525" s="1">
        <v>6</v>
      </c>
      <c r="H525" s="1">
        <v>2</v>
      </c>
      <c r="I525" s="1">
        <v>0.33300000000000002</v>
      </c>
      <c r="J525" s="1">
        <v>1</v>
      </c>
      <c r="K525" s="1">
        <v>2</v>
      </c>
      <c r="L525" s="1">
        <v>0</v>
      </c>
      <c r="M525" s="1">
        <v>0</v>
      </c>
      <c r="N525" s="1">
        <v>0</v>
      </c>
      <c r="O525" s="1">
        <v>2</v>
      </c>
      <c r="P525" s="1">
        <v>0</v>
      </c>
      <c r="Q525" s="1">
        <v>0</v>
      </c>
      <c r="R525" s="1">
        <v>0</v>
      </c>
      <c r="S525" s="1">
        <v>0</v>
      </c>
      <c r="T525" s="1">
        <v>0</v>
      </c>
      <c r="U525" s="1">
        <v>0</v>
      </c>
      <c r="V525" s="1">
        <v>0</v>
      </c>
      <c r="W525" s="1">
        <v>2</v>
      </c>
      <c r="X525" s="1">
        <v>0</v>
      </c>
      <c r="Y525" s="1">
        <v>0</v>
      </c>
      <c r="Z525" s="1">
        <v>0.33300000000000002</v>
      </c>
      <c r="AA525" s="1">
        <v>0.66700000000000004</v>
      </c>
      <c r="AB525" s="2">
        <v>0.33333000000000002</v>
      </c>
    </row>
    <row r="526" spans="1:28" x14ac:dyDescent="0.35">
      <c r="A526" s="1">
        <v>14</v>
      </c>
      <c r="B526" t="s">
        <v>597</v>
      </c>
      <c r="D526" s="1" t="s">
        <v>972</v>
      </c>
      <c r="E526" s="1">
        <v>2</v>
      </c>
      <c r="F526" s="1">
        <v>6</v>
      </c>
      <c r="G526" s="1">
        <v>6</v>
      </c>
      <c r="H526" s="1">
        <v>2</v>
      </c>
      <c r="I526" s="1">
        <v>0.33300000000000002</v>
      </c>
      <c r="J526" s="1">
        <v>1</v>
      </c>
      <c r="K526" s="1">
        <v>2</v>
      </c>
      <c r="L526" s="1">
        <v>0</v>
      </c>
      <c r="M526" s="1">
        <v>0</v>
      </c>
      <c r="N526" s="1">
        <v>0</v>
      </c>
      <c r="O526" s="1">
        <v>0</v>
      </c>
      <c r="P526" s="1">
        <v>0</v>
      </c>
      <c r="Q526" s="1">
        <v>0</v>
      </c>
      <c r="R526" s="1">
        <v>2</v>
      </c>
      <c r="S526" s="1">
        <v>0</v>
      </c>
      <c r="T526" s="1">
        <v>0</v>
      </c>
      <c r="U526" s="1">
        <v>0</v>
      </c>
      <c r="V526" s="1">
        <v>0</v>
      </c>
      <c r="W526" s="1">
        <v>2</v>
      </c>
      <c r="X526" s="1">
        <v>0</v>
      </c>
      <c r="Y526" s="1">
        <v>0</v>
      </c>
      <c r="Z526" s="1">
        <v>0.33300000000000002</v>
      </c>
      <c r="AA526" s="1">
        <v>0.66700000000000004</v>
      </c>
      <c r="AB526" s="2">
        <v>0.33333000000000002</v>
      </c>
    </row>
    <row r="527" spans="1:28" x14ac:dyDescent="0.35">
      <c r="A527" s="1">
        <v>19</v>
      </c>
      <c r="B527" t="s">
        <v>581</v>
      </c>
      <c r="D527" s="1" t="s">
        <v>48</v>
      </c>
      <c r="E527" s="1">
        <v>1</v>
      </c>
      <c r="F527" s="1">
        <v>7</v>
      </c>
      <c r="G527" s="1">
        <v>6</v>
      </c>
      <c r="H527" s="1">
        <v>2</v>
      </c>
      <c r="I527" s="1">
        <v>0.33300000000000002</v>
      </c>
      <c r="J527" s="1">
        <v>0</v>
      </c>
      <c r="K527" s="1">
        <v>2</v>
      </c>
      <c r="L527" s="1">
        <v>0</v>
      </c>
      <c r="M527" s="1">
        <v>0</v>
      </c>
      <c r="N527" s="1">
        <v>0</v>
      </c>
      <c r="O527" s="1">
        <v>1</v>
      </c>
      <c r="P527" s="1">
        <v>0</v>
      </c>
      <c r="Q527" s="1">
        <v>0</v>
      </c>
      <c r="R527" s="1">
        <v>3</v>
      </c>
      <c r="S527" s="1">
        <v>1</v>
      </c>
      <c r="T527" s="1">
        <v>0</v>
      </c>
      <c r="U527" s="1">
        <v>0</v>
      </c>
      <c r="V527" s="1">
        <v>0</v>
      </c>
      <c r="W527" s="1">
        <v>2</v>
      </c>
      <c r="X527" s="1">
        <v>0</v>
      </c>
      <c r="Y527" s="1">
        <v>0</v>
      </c>
      <c r="Z527" s="1">
        <v>0.33300000000000002</v>
      </c>
      <c r="AA527" s="2">
        <v>0.76200000000000001</v>
      </c>
      <c r="AB527" s="2">
        <v>0.42857000000000001</v>
      </c>
    </row>
    <row r="528" spans="1:28" x14ac:dyDescent="0.35">
      <c r="A528" s="1">
        <v>21</v>
      </c>
      <c r="B528" t="s">
        <v>632</v>
      </c>
      <c r="D528" s="1" t="s">
        <v>55</v>
      </c>
      <c r="E528" s="1">
        <v>1</v>
      </c>
      <c r="F528" s="1">
        <v>4</v>
      </c>
      <c r="G528" s="1">
        <v>3</v>
      </c>
      <c r="H528" s="1">
        <v>1</v>
      </c>
      <c r="I528" s="1">
        <v>0.33300000000000002</v>
      </c>
      <c r="J528" s="1">
        <v>1</v>
      </c>
      <c r="K528" s="1">
        <v>0</v>
      </c>
      <c r="L528" s="1">
        <v>1</v>
      </c>
      <c r="M528" s="1">
        <v>0</v>
      </c>
      <c r="N528" s="1">
        <v>0</v>
      </c>
      <c r="O528" s="1">
        <v>0</v>
      </c>
      <c r="P528" s="1">
        <v>0</v>
      </c>
      <c r="Q528" s="1">
        <v>0</v>
      </c>
      <c r="R528" s="1">
        <v>0</v>
      </c>
      <c r="S528" s="1">
        <v>0</v>
      </c>
      <c r="T528" s="1">
        <v>1</v>
      </c>
      <c r="U528" s="1">
        <v>0</v>
      </c>
      <c r="V528" s="1">
        <v>0</v>
      </c>
      <c r="W528" s="1">
        <v>2</v>
      </c>
      <c r="X528" s="1">
        <v>0</v>
      </c>
      <c r="Y528" s="1">
        <v>0</v>
      </c>
      <c r="Z528" s="1">
        <v>0.66700000000000004</v>
      </c>
      <c r="AA528" s="1">
        <v>1.167</v>
      </c>
      <c r="AB528" s="2">
        <v>0.5</v>
      </c>
    </row>
    <row r="529" spans="1:28" x14ac:dyDescent="0.35">
      <c r="A529" s="1">
        <v>24</v>
      </c>
      <c r="B529" t="s">
        <v>559</v>
      </c>
      <c r="D529" s="1" t="s">
        <v>37</v>
      </c>
      <c r="E529" s="1">
        <v>8</v>
      </c>
      <c r="F529" s="1">
        <v>9</v>
      </c>
      <c r="G529" s="1">
        <v>6</v>
      </c>
      <c r="H529" s="1">
        <v>2</v>
      </c>
      <c r="I529" s="1">
        <v>0.33300000000000002</v>
      </c>
      <c r="J529" s="1">
        <v>0</v>
      </c>
      <c r="K529" s="1">
        <v>2</v>
      </c>
      <c r="L529" s="1">
        <v>0</v>
      </c>
      <c r="M529" s="1">
        <v>0</v>
      </c>
      <c r="N529" s="1">
        <v>0</v>
      </c>
      <c r="O529" s="1">
        <v>0</v>
      </c>
      <c r="P529" s="1">
        <v>0</v>
      </c>
      <c r="Q529" s="1">
        <v>0</v>
      </c>
      <c r="R529" s="1">
        <v>1</v>
      </c>
      <c r="S529" s="1">
        <v>3</v>
      </c>
      <c r="T529" s="1">
        <v>0</v>
      </c>
      <c r="U529" s="1">
        <v>0</v>
      </c>
      <c r="V529" s="1">
        <v>0</v>
      </c>
      <c r="W529" s="1">
        <v>2</v>
      </c>
      <c r="X529" s="1">
        <v>1</v>
      </c>
      <c r="Y529" s="1">
        <v>0</v>
      </c>
      <c r="Z529" s="1">
        <v>0.33300000000000002</v>
      </c>
      <c r="AA529" s="1">
        <v>0.88900000000000001</v>
      </c>
      <c r="AB529" s="2">
        <v>0.55556000000000005</v>
      </c>
    </row>
    <row r="530" spans="1:28" x14ac:dyDescent="0.35">
      <c r="A530" s="1">
        <v>29</v>
      </c>
      <c r="B530" t="s">
        <v>603</v>
      </c>
      <c r="D530" s="1" t="s">
        <v>9</v>
      </c>
      <c r="E530" s="1">
        <v>10</v>
      </c>
      <c r="F530" s="1">
        <v>6</v>
      </c>
      <c r="G530" s="1">
        <v>6</v>
      </c>
      <c r="H530" s="1">
        <v>2</v>
      </c>
      <c r="I530" s="1">
        <v>0.33300000000000002</v>
      </c>
      <c r="J530" s="1">
        <v>3</v>
      </c>
      <c r="K530" s="1">
        <v>2</v>
      </c>
      <c r="L530" s="1">
        <v>0</v>
      </c>
      <c r="M530" s="1">
        <v>0</v>
      </c>
      <c r="N530" s="1">
        <v>0</v>
      </c>
      <c r="O530" s="1">
        <v>1</v>
      </c>
      <c r="P530" s="1">
        <v>0</v>
      </c>
      <c r="Q530" s="1">
        <v>0</v>
      </c>
      <c r="R530" s="1">
        <v>0</v>
      </c>
      <c r="S530" s="1">
        <v>0</v>
      </c>
      <c r="T530" s="1">
        <v>0</v>
      </c>
      <c r="U530" s="1">
        <v>0</v>
      </c>
      <c r="V530" s="1">
        <v>0</v>
      </c>
      <c r="W530" s="1">
        <v>2</v>
      </c>
      <c r="X530" s="1">
        <v>0</v>
      </c>
      <c r="Y530" s="1">
        <v>1</v>
      </c>
      <c r="Z530" s="1">
        <v>0.33300000000000002</v>
      </c>
      <c r="AA530" s="1">
        <v>0.66700000000000004</v>
      </c>
      <c r="AB530" s="2">
        <v>0.33333000000000002</v>
      </c>
    </row>
    <row r="531" spans="1:28" x14ac:dyDescent="0.35">
      <c r="A531" s="1">
        <v>37</v>
      </c>
      <c r="B531" t="s">
        <v>599</v>
      </c>
      <c r="D531" s="1" t="s">
        <v>68</v>
      </c>
      <c r="E531" s="1">
        <v>7</v>
      </c>
      <c r="F531" s="1">
        <v>6</v>
      </c>
      <c r="G531" s="1">
        <v>6</v>
      </c>
      <c r="H531" s="1">
        <v>2</v>
      </c>
      <c r="I531" s="1">
        <v>0.33300000000000002</v>
      </c>
      <c r="J531" s="1">
        <v>0</v>
      </c>
      <c r="K531" s="1">
        <v>2</v>
      </c>
      <c r="L531" s="1">
        <v>0</v>
      </c>
      <c r="M531" s="1">
        <v>0</v>
      </c>
      <c r="N531" s="1">
        <v>0</v>
      </c>
      <c r="O531" s="1">
        <v>2</v>
      </c>
      <c r="P531" s="1">
        <v>0</v>
      </c>
      <c r="Q531" s="1">
        <v>0</v>
      </c>
      <c r="R531" s="1">
        <v>1</v>
      </c>
      <c r="S531" s="1">
        <v>0</v>
      </c>
      <c r="T531" s="1">
        <v>0</v>
      </c>
      <c r="U531" s="1">
        <v>0</v>
      </c>
      <c r="V531" s="1">
        <v>0</v>
      </c>
      <c r="W531" s="1">
        <v>2</v>
      </c>
      <c r="X531" s="1">
        <v>0</v>
      </c>
      <c r="Y531" s="1">
        <v>0</v>
      </c>
      <c r="Z531" s="1">
        <v>0.33300000000000002</v>
      </c>
      <c r="AA531" s="1">
        <v>0.66700000000000004</v>
      </c>
      <c r="AB531" s="2">
        <v>0.33333000000000002</v>
      </c>
    </row>
    <row r="532" spans="1:28" x14ac:dyDescent="0.35">
      <c r="A532" s="1">
        <v>72</v>
      </c>
      <c r="B532" t="s">
        <v>594</v>
      </c>
      <c r="D532" s="1" t="s">
        <v>9</v>
      </c>
      <c r="E532" s="1">
        <v>7</v>
      </c>
      <c r="F532" s="1">
        <v>7</v>
      </c>
      <c r="G532" s="1">
        <v>6</v>
      </c>
      <c r="H532" s="1">
        <v>2</v>
      </c>
      <c r="I532" s="1">
        <v>0.33300000000000002</v>
      </c>
      <c r="J532" s="1">
        <v>1</v>
      </c>
      <c r="K532" s="1">
        <v>2</v>
      </c>
      <c r="L532" s="1">
        <v>0</v>
      </c>
      <c r="M532" s="1">
        <v>0</v>
      </c>
      <c r="N532" s="1">
        <v>0</v>
      </c>
      <c r="O532" s="1">
        <v>2</v>
      </c>
      <c r="P532" s="1">
        <v>0</v>
      </c>
      <c r="Q532" s="1">
        <v>0</v>
      </c>
      <c r="R532" s="1">
        <v>2</v>
      </c>
      <c r="S532" s="1">
        <v>1</v>
      </c>
      <c r="T532" s="1">
        <v>0</v>
      </c>
      <c r="U532" s="1">
        <v>0</v>
      </c>
      <c r="V532" s="1">
        <v>0</v>
      </c>
      <c r="W532" s="1">
        <v>2</v>
      </c>
      <c r="X532" s="1">
        <v>0</v>
      </c>
      <c r="Y532" s="1">
        <v>0</v>
      </c>
      <c r="Z532" s="1">
        <v>0.33300000000000002</v>
      </c>
      <c r="AA532" s="1">
        <v>0.76200000000000001</v>
      </c>
      <c r="AB532" s="2">
        <v>0.42857000000000001</v>
      </c>
    </row>
    <row r="533" spans="1:28" x14ac:dyDescent="0.35">
      <c r="A533" s="1">
        <v>25</v>
      </c>
      <c r="B533" t="s">
        <v>580</v>
      </c>
      <c r="D533" s="1" t="s">
        <v>15</v>
      </c>
      <c r="E533" s="1">
        <v>10</v>
      </c>
      <c r="F533" s="1">
        <v>7</v>
      </c>
      <c r="G533" s="1">
        <v>7</v>
      </c>
      <c r="H533" s="1">
        <v>2</v>
      </c>
      <c r="I533" s="1">
        <v>0.28599999999999998</v>
      </c>
      <c r="J533" s="1">
        <v>0</v>
      </c>
      <c r="K533" s="1">
        <v>2</v>
      </c>
      <c r="L533" s="1">
        <v>0</v>
      </c>
      <c r="M533" s="1">
        <v>0</v>
      </c>
      <c r="N533" s="1">
        <v>0</v>
      </c>
      <c r="O533" s="1">
        <v>2</v>
      </c>
      <c r="P533" s="1">
        <v>0</v>
      </c>
      <c r="Q533" s="1">
        <v>0</v>
      </c>
      <c r="R533" s="1">
        <v>0</v>
      </c>
      <c r="S533" s="1">
        <v>0</v>
      </c>
      <c r="T533" s="1">
        <v>0</v>
      </c>
      <c r="U533" s="1">
        <v>0</v>
      </c>
      <c r="V533" s="1">
        <v>0</v>
      </c>
      <c r="W533" s="1">
        <v>2</v>
      </c>
      <c r="X533" s="1">
        <v>0</v>
      </c>
      <c r="Y533" s="1">
        <v>0</v>
      </c>
      <c r="Z533" s="1">
        <v>0.28599999999999998</v>
      </c>
      <c r="AA533" s="1">
        <v>0.57099999999999995</v>
      </c>
      <c r="AB533" s="2">
        <v>0.28571000000000002</v>
      </c>
    </row>
    <row r="534" spans="1:28" x14ac:dyDescent="0.35">
      <c r="A534" s="1">
        <v>33</v>
      </c>
      <c r="B534" t="s">
        <v>574</v>
      </c>
      <c r="D534" s="1" t="s">
        <v>102</v>
      </c>
      <c r="E534" s="1">
        <v>5</v>
      </c>
      <c r="F534" s="1">
        <v>8</v>
      </c>
      <c r="G534" s="1">
        <v>7</v>
      </c>
      <c r="H534" s="1">
        <v>2</v>
      </c>
      <c r="I534" s="1">
        <v>0.28599999999999998</v>
      </c>
      <c r="J534" s="1">
        <v>5</v>
      </c>
      <c r="K534" s="1">
        <v>2</v>
      </c>
      <c r="L534" s="1">
        <v>0</v>
      </c>
      <c r="M534" s="1">
        <v>0</v>
      </c>
      <c r="N534" s="1">
        <v>0</v>
      </c>
      <c r="O534" s="1">
        <v>2</v>
      </c>
      <c r="P534" s="1">
        <v>1</v>
      </c>
      <c r="Q534" s="1">
        <v>0</v>
      </c>
      <c r="R534" s="1">
        <v>0</v>
      </c>
      <c r="S534" s="1">
        <v>0</v>
      </c>
      <c r="T534" s="1">
        <v>1</v>
      </c>
      <c r="U534" s="1">
        <v>0</v>
      </c>
      <c r="V534" s="1">
        <v>0</v>
      </c>
      <c r="W534" s="1">
        <v>2</v>
      </c>
      <c r="X534" s="1">
        <v>1</v>
      </c>
      <c r="Y534" s="1">
        <v>0</v>
      </c>
      <c r="Z534" s="1">
        <v>0.28599999999999998</v>
      </c>
      <c r="AA534" s="1">
        <v>0.66100000000000003</v>
      </c>
      <c r="AB534" s="2">
        <v>0.375</v>
      </c>
    </row>
    <row r="535" spans="1:28" x14ac:dyDescent="0.35">
      <c r="A535" s="1">
        <v>8</v>
      </c>
      <c r="B535" t="s">
        <v>556</v>
      </c>
      <c r="D535" s="1" t="s">
        <v>122</v>
      </c>
      <c r="E535" s="1">
        <v>4</v>
      </c>
      <c r="F535" s="1">
        <v>9</v>
      </c>
      <c r="G535" s="1">
        <v>8</v>
      </c>
      <c r="H535" s="1">
        <v>2</v>
      </c>
      <c r="I535" s="1">
        <v>0.25</v>
      </c>
      <c r="J535" s="1">
        <v>0</v>
      </c>
      <c r="K535" s="1">
        <v>2</v>
      </c>
      <c r="L535" s="1">
        <v>0</v>
      </c>
      <c r="M535" s="1">
        <v>0</v>
      </c>
      <c r="N535" s="1">
        <v>0</v>
      </c>
      <c r="O535" s="1">
        <v>2</v>
      </c>
      <c r="P535" s="1">
        <v>1</v>
      </c>
      <c r="Q535" s="1">
        <v>0</v>
      </c>
      <c r="R535" s="1">
        <v>2</v>
      </c>
      <c r="S535" s="1">
        <v>1</v>
      </c>
      <c r="T535" s="1">
        <v>0</v>
      </c>
      <c r="U535" s="1">
        <v>0</v>
      </c>
      <c r="V535" s="1">
        <v>0</v>
      </c>
      <c r="W535" s="1">
        <v>2</v>
      </c>
      <c r="X535" s="1">
        <v>0</v>
      </c>
      <c r="Y535" s="1">
        <v>0</v>
      </c>
      <c r="Z535" s="1">
        <v>0.25</v>
      </c>
      <c r="AA535" s="2">
        <v>0.58299999999999996</v>
      </c>
      <c r="AB535" s="2">
        <v>0.33333000000000002</v>
      </c>
    </row>
    <row r="536" spans="1:28" x14ac:dyDescent="0.35">
      <c r="A536" s="1">
        <v>20</v>
      </c>
      <c r="B536" t="s">
        <v>545</v>
      </c>
      <c r="D536" s="1" t="s">
        <v>135</v>
      </c>
      <c r="E536" s="1">
        <v>4</v>
      </c>
      <c r="F536" s="1">
        <v>10</v>
      </c>
      <c r="G536" s="1">
        <v>8</v>
      </c>
      <c r="H536" s="1">
        <v>2</v>
      </c>
      <c r="I536" s="1">
        <v>0.25</v>
      </c>
      <c r="J536" s="1">
        <v>0</v>
      </c>
      <c r="K536" s="1">
        <v>2</v>
      </c>
      <c r="L536" s="1">
        <v>0</v>
      </c>
      <c r="M536" s="1">
        <v>0</v>
      </c>
      <c r="N536" s="1">
        <v>0</v>
      </c>
      <c r="O536" s="1">
        <v>0</v>
      </c>
      <c r="P536" s="1">
        <v>0</v>
      </c>
      <c r="Q536" s="1">
        <v>0</v>
      </c>
      <c r="R536" s="1">
        <v>3</v>
      </c>
      <c r="S536" s="1">
        <v>2</v>
      </c>
      <c r="T536" s="1">
        <v>0</v>
      </c>
      <c r="U536" s="1">
        <v>0</v>
      </c>
      <c r="V536" s="1">
        <v>0</v>
      </c>
      <c r="W536" s="1">
        <v>2</v>
      </c>
      <c r="X536" s="1">
        <v>0</v>
      </c>
      <c r="Y536" s="1">
        <v>0</v>
      </c>
      <c r="Z536" s="1">
        <v>0.25</v>
      </c>
      <c r="AA536" s="1">
        <v>0.65</v>
      </c>
      <c r="AB536" s="2">
        <v>0.4</v>
      </c>
    </row>
    <row r="537" spans="1:28" x14ac:dyDescent="0.35">
      <c r="A537" s="1">
        <v>48</v>
      </c>
      <c r="B537" t="s">
        <v>575</v>
      </c>
      <c r="D537" s="1" t="s">
        <v>87</v>
      </c>
      <c r="E537" s="1">
        <v>3</v>
      </c>
      <c r="F537" s="1">
        <v>8</v>
      </c>
      <c r="G537" s="1">
        <v>8</v>
      </c>
      <c r="H537" s="1">
        <v>2</v>
      </c>
      <c r="I537" s="1">
        <v>0.25</v>
      </c>
      <c r="J537" s="1">
        <v>0</v>
      </c>
      <c r="K537" s="1">
        <v>2</v>
      </c>
      <c r="L537" s="1">
        <v>0</v>
      </c>
      <c r="M537" s="1">
        <v>0</v>
      </c>
      <c r="N537" s="1">
        <v>0</v>
      </c>
      <c r="O537" s="1">
        <v>0</v>
      </c>
      <c r="P537" s="1">
        <v>0</v>
      </c>
      <c r="Q537" s="1">
        <v>0</v>
      </c>
      <c r="R537" s="1">
        <v>0</v>
      </c>
      <c r="S537" s="1">
        <v>0</v>
      </c>
      <c r="T537" s="1">
        <v>0</v>
      </c>
      <c r="U537" s="1">
        <v>0</v>
      </c>
      <c r="V537" s="1">
        <v>0</v>
      </c>
      <c r="W537" s="1">
        <v>2</v>
      </c>
      <c r="X537" s="1">
        <v>0</v>
      </c>
      <c r="Y537" s="1">
        <v>0</v>
      </c>
      <c r="Z537" s="1">
        <v>0.25</v>
      </c>
      <c r="AA537" s="1">
        <v>0.5</v>
      </c>
      <c r="AB537" s="2">
        <v>0.25</v>
      </c>
    </row>
    <row r="538" spans="1:28" x14ac:dyDescent="0.35">
      <c r="B538" t="s">
        <v>568</v>
      </c>
      <c r="C538" s="3"/>
      <c r="D538" s="1" t="s">
        <v>73</v>
      </c>
      <c r="E538" s="1">
        <v>8</v>
      </c>
      <c r="F538" s="1">
        <v>9</v>
      </c>
      <c r="G538" s="1">
        <v>8</v>
      </c>
      <c r="H538" s="1">
        <v>2</v>
      </c>
      <c r="I538" s="1">
        <v>0.25</v>
      </c>
      <c r="J538" s="1">
        <v>1</v>
      </c>
      <c r="K538" s="1">
        <v>2</v>
      </c>
      <c r="L538" s="1">
        <v>0</v>
      </c>
      <c r="M538" s="1">
        <v>0</v>
      </c>
      <c r="N538" s="1">
        <v>0</v>
      </c>
      <c r="O538" s="1">
        <v>1</v>
      </c>
      <c r="P538" s="1">
        <v>0</v>
      </c>
      <c r="Q538" s="1">
        <v>0</v>
      </c>
      <c r="R538" s="1">
        <v>4</v>
      </c>
      <c r="S538" s="1">
        <v>1</v>
      </c>
      <c r="T538" s="1">
        <v>0</v>
      </c>
      <c r="U538" s="1">
        <v>0</v>
      </c>
      <c r="V538" s="1">
        <v>0</v>
      </c>
      <c r="W538" s="1">
        <v>2</v>
      </c>
      <c r="X538" s="1">
        <v>0</v>
      </c>
      <c r="Y538" s="1">
        <v>0</v>
      </c>
      <c r="Z538" s="1">
        <v>0.25</v>
      </c>
      <c r="AA538" s="1">
        <v>0.58299999999999996</v>
      </c>
      <c r="AB538" s="2">
        <v>0.33333000000000002</v>
      </c>
    </row>
    <row r="539" spans="1:28" x14ac:dyDescent="0.35">
      <c r="A539" s="1">
        <v>9</v>
      </c>
      <c r="B539" t="s">
        <v>538</v>
      </c>
      <c r="D539" s="1" t="s">
        <v>31</v>
      </c>
      <c r="E539" s="1">
        <v>7</v>
      </c>
      <c r="F539" s="1">
        <v>11</v>
      </c>
      <c r="G539" s="1">
        <v>9</v>
      </c>
      <c r="H539" s="1">
        <v>2</v>
      </c>
      <c r="I539" s="1">
        <v>0.222</v>
      </c>
      <c r="J539" s="1">
        <v>5</v>
      </c>
      <c r="K539" s="1">
        <v>2</v>
      </c>
      <c r="L539" s="1">
        <v>0</v>
      </c>
      <c r="M539" s="1">
        <v>0</v>
      </c>
      <c r="N539" s="1">
        <v>0</v>
      </c>
      <c r="O539" s="1">
        <v>2</v>
      </c>
      <c r="P539" s="1">
        <v>0</v>
      </c>
      <c r="Q539" s="1">
        <v>0</v>
      </c>
      <c r="R539" s="1">
        <v>0</v>
      </c>
      <c r="S539" s="1">
        <v>1</v>
      </c>
      <c r="T539" s="1">
        <v>1</v>
      </c>
      <c r="U539" s="1">
        <v>0</v>
      </c>
      <c r="V539" s="1">
        <v>0</v>
      </c>
      <c r="W539" s="1">
        <v>2</v>
      </c>
      <c r="X539" s="1">
        <v>3</v>
      </c>
      <c r="Y539" s="1">
        <v>0</v>
      </c>
      <c r="Z539" s="1">
        <v>0.222</v>
      </c>
      <c r="AA539" s="1">
        <v>0.58599999999999997</v>
      </c>
      <c r="AB539" s="2">
        <v>0.36364000000000002</v>
      </c>
    </row>
    <row r="540" spans="1:28" x14ac:dyDescent="0.35">
      <c r="A540" s="1">
        <v>13</v>
      </c>
      <c r="B540" t="s">
        <v>529</v>
      </c>
      <c r="D540" s="1" t="s">
        <v>15</v>
      </c>
      <c r="E540" s="1">
        <v>6</v>
      </c>
      <c r="F540" s="1">
        <v>12</v>
      </c>
      <c r="G540" s="1">
        <v>9</v>
      </c>
      <c r="H540" s="1">
        <v>2</v>
      </c>
      <c r="I540" s="1">
        <v>0.222</v>
      </c>
      <c r="J540" s="1">
        <v>2</v>
      </c>
      <c r="K540" s="1">
        <v>2</v>
      </c>
      <c r="L540" s="1">
        <v>0</v>
      </c>
      <c r="M540" s="1">
        <v>0</v>
      </c>
      <c r="N540" s="1">
        <v>0</v>
      </c>
      <c r="O540" s="1">
        <v>1</v>
      </c>
      <c r="P540" s="1">
        <v>1</v>
      </c>
      <c r="Q540" s="1">
        <v>0</v>
      </c>
      <c r="R540" s="1">
        <v>0</v>
      </c>
      <c r="S540" s="1">
        <v>3</v>
      </c>
      <c r="T540" s="1">
        <v>0</v>
      </c>
      <c r="U540" s="1">
        <v>0</v>
      </c>
      <c r="V540" s="1">
        <v>0</v>
      </c>
      <c r="W540" s="1">
        <v>2</v>
      </c>
      <c r="X540" s="1">
        <v>0</v>
      </c>
      <c r="Y540" s="1">
        <v>0</v>
      </c>
      <c r="Z540" s="1">
        <v>0.222</v>
      </c>
      <c r="AA540" s="1">
        <v>0.63900000000000001</v>
      </c>
      <c r="AB540" s="2">
        <v>0.41666999999999998</v>
      </c>
    </row>
    <row r="541" spans="1:28" x14ac:dyDescent="0.35">
      <c r="A541" s="1">
        <v>19</v>
      </c>
      <c r="B541" t="s">
        <v>551</v>
      </c>
      <c r="D541" s="1" t="s">
        <v>39</v>
      </c>
      <c r="E541" s="1">
        <v>7</v>
      </c>
      <c r="F541" s="1">
        <v>9</v>
      </c>
      <c r="G541" s="1">
        <v>9</v>
      </c>
      <c r="H541" s="1">
        <v>2</v>
      </c>
      <c r="I541" s="1">
        <v>0.222</v>
      </c>
      <c r="J541" s="1">
        <v>0</v>
      </c>
      <c r="K541" s="1">
        <v>2</v>
      </c>
      <c r="L541" s="1">
        <v>0</v>
      </c>
      <c r="M541" s="1">
        <v>0</v>
      </c>
      <c r="N541" s="1">
        <v>0</v>
      </c>
      <c r="O541" s="1">
        <v>2</v>
      </c>
      <c r="P541" s="1">
        <v>0</v>
      </c>
      <c r="Q541" s="1">
        <v>0</v>
      </c>
      <c r="R541" s="1">
        <v>4</v>
      </c>
      <c r="S541" s="1">
        <v>0</v>
      </c>
      <c r="T541" s="1">
        <v>0</v>
      </c>
      <c r="U541" s="1">
        <v>0</v>
      </c>
      <c r="V541" s="1">
        <v>0</v>
      </c>
      <c r="W541" s="1">
        <v>2</v>
      </c>
      <c r="X541" s="1">
        <v>0</v>
      </c>
      <c r="Y541" s="1">
        <v>0</v>
      </c>
      <c r="Z541" s="1">
        <v>0.222</v>
      </c>
      <c r="AA541" s="1">
        <v>0.44400000000000001</v>
      </c>
      <c r="AB541" s="2">
        <v>0.22222</v>
      </c>
    </row>
    <row r="542" spans="1:28" x14ac:dyDescent="0.35">
      <c r="A542" s="1">
        <v>28</v>
      </c>
      <c r="B542" t="s">
        <v>536</v>
      </c>
      <c r="D542" s="1" t="s">
        <v>120</v>
      </c>
      <c r="E542" s="1">
        <v>6</v>
      </c>
      <c r="F542" s="1">
        <v>11</v>
      </c>
      <c r="G542" s="1">
        <v>9</v>
      </c>
      <c r="H542" s="1">
        <v>2</v>
      </c>
      <c r="I542" s="1">
        <v>0.222</v>
      </c>
      <c r="J542" s="1">
        <v>4</v>
      </c>
      <c r="K542" s="1">
        <v>2</v>
      </c>
      <c r="L542" s="1">
        <v>0</v>
      </c>
      <c r="M542" s="1">
        <v>0</v>
      </c>
      <c r="N542" s="1">
        <v>0</v>
      </c>
      <c r="O542" s="1">
        <v>0</v>
      </c>
      <c r="P542" s="1">
        <v>0</v>
      </c>
      <c r="Q542" s="1">
        <v>0</v>
      </c>
      <c r="R542" s="1">
        <v>3</v>
      </c>
      <c r="S542" s="1">
        <v>2</v>
      </c>
      <c r="T542" s="1">
        <v>0</v>
      </c>
      <c r="U542" s="1">
        <v>0</v>
      </c>
      <c r="V542" s="1">
        <v>0</v>
      </c>
      <c r="W542" s="1">
        <v>2</v>
      </c>
      <c r="X542" s="1">
        <v>0</v>
      </c>
      <c r="Y542" s="1">
        <v>0</v>
      </c>
      <c r="Z542" s="1">
        <v>0.222</v>
      </c>
      <c r="AA542" s="1">
        <v>0.58599999999999997</v>
      </c>
      <c r="AB542" s="2">
        <v>0.36364000000000002</v>
      </c>
    </row>
    <row r="543" spans="1:28" x14ac:dyDescent="0.35">
      <c r="A543" s="1">
        <v>39</v>
      </c>
      <c r="B543" t="s">
        <v>553</v>
      </c>
      <c r="D543" s="1" t="s">
        <v>135</v>
      </c>
      <c r="E543" s="1">
        <v>3</v>
      </c>
      <c r="F543" s="1">
        <v>9</v>
      </c>
      <c r="G543" s="1">
        <v>9</v>
      </c>
      <c r="H543" s="1">
        <v>2</v>
      </c>
      <c r="I543" s="1">
        <v>0.222</v>
      </c>
      <c r="J543" s="1">
        <v>1</v>
      </c>
      <c r="K543" s="1">
        <v>2</v>
      </c>
      <c r="L543" s="1">
        <v>0</v>
      </c>
      <c r="M543" s="1">
        <v>0</v>
      </c>
      <c r="N543" s="1">
        <v>0</v>
      </c>
      <c r="O543" s="1">
        <v>0</v>
      </c>
      <c r="P543" s="1">
        <v>1</v>
      </c>
      <c r="Q543" s="1">
        <v>0</v>
      </c>
      <c r="R543" s="1">
        <v>0</v>
      </c>
      <c r="S543" s="1">
        <v>0</v>
      </c>
      <c r="T543" s="1">
        <v>0</v>
      </c>
      <c r="U543" s="1">
        <v>0</v>
      </c>
      <c r="V543" s="1">
        <v>0</v>
      </c>
      <c r="W543" s="1">
        <v>2</v>
      </c>
      <c r="X543" s="1">
        <v>0</v>
      </c>
      <c r="Y543" s="1">
        <v>0</v>
      </c>
      <c r="Z543" s="1">
        <v>0.222</v>
      </c>
      <c r="AA543" s="1">
        <v>0.44400000000000001</v>
      </c>
      <c r="AB543" s="2">
        <v>0.22222</v>
      </c>
    </row>
    <row r="544" spans="1:28" x14ac:dyDescent="0.35">
      <c r="A544" s="1">
        <v>35</v>
      </c>
      <c r="B544" t="s">
        <v>534</v>
      </c>
      <c r="D544" s="1" t="s">
        <v>76</v>
      </c>
      <c r="E544" s="1">
        <v>17</v>
      </c>
      <c r="F544" s="1">
        <v>11</v>
      </c>
      <c r="G544" s="1">
        <v>10</v>
      </c>
      <c r="H544" s="1">
        <v>2</v>
      </c>
      <c r="I544" s="1">
        <v>0.2</v>
      </c>
      <c r="J544" s="1">
        <v>1</v>
      </c>
      <c r="K544" s="1">
        <v>2</v>
      </c>
      <c r="L544" s="1">
        <v>0</v>
      </c>
      <c r="M544" s="1">
        <v>0</v>
      </c>
      <c r="N544" s="1">
        <v>0</v>
      </c>
      <c r="O544" s="1">
        <v>0</v>
      </c>
      <c r="P544" s="1">
        <v>1</v>
      </c>
      <c r="Q544" s="1">
        <v>0</v>
      </c>
      <c r="R544" s="1">
        <v>5</v>
      </c>
      <c r="S544" s="1">
        <v>0</v>
      </c>
      <c r="T544" s="1">
        <v>1</v>
      </c>
      <c r="U544" s="1">
        <v>0</v>
      </c>
      <c r="V544" s="1">
        <v>0</v>
      </c>
      <c r="W544" s="1">
        <v>2</v>
      </c>
      <c r="X544" s="1">
        <v>1</v>
      </c>
      <c r="Y544" s="1">
        <v>0</v>
      </c>
      <c r="Z544" s="1">
        <v>0.2</v>
      </c>
      <c r="AA544" s="1">
        <v>0.47299999999999998</v>
      </c>
      <c r="AB544" s="2">
        <v>0.27272999999999997</v>
      </c>
    </row>
    <row r="545" spans="1:28" x14ac:dyDescent="0.35">
      <c r="A545" s="1">
        <v>4</v>
      </c>
      <c r="B545" t="s">
        <v>539</v>
      </c>
      <c r="D545" s="1" t="s">
        <v>48</v>
      </c>
      <c r="E545" s="1">
        <v>4</v>
      </c>
      <c r="F545" s="1">
        <v>11</v>
      </c>
      <c r="G545" s="1">
        <v>11</v>
      </c>
      <c r="H545" s="1">
        <v>2</v>
      </c>
      <c r="I545" s="1">
        <v>0.182</v>
      </c>
      <c r="J545" s="1">
        <v>0</v>
      </c>
      <c r="K545" s="1">
        <v>2</v>
      </c>
      <c r="L545" s="1">
        <v>0</v>
      </c>
      <c r="M545" s="1">
        <v>0</v>
      </c>
      <c r="N545" s="1">
        <v>0</v>
      </c>
      <c r="O545" s="1">
        <v>1</v>
      </c>
      <c r="P545" s="1">
        <v>0</v>
      </c>
      <c r="Q545" s="1">
        <v>0</v>
      </c>
      <c r="R545" s="1">
        <v>5</v>
      </c>
      <c r="S545" s="1">
        <v>0</v>
      </c>
      <c r="T545" s="1">
        <v>0</v>
      </c>
      <c r="U545" s="1">
        <v>0</v>
      </c>
      <c r="V545" s="1">
        <v>0</v>
      </c>
      <c r="W545" s="1">
        <v>2</v>
      </c>
      <c r="X545" s="1">
        <v>1</v>
      </c>
      <c r="Y545" s="1">
        <v>0</v>
      </c>
      <c r="Z545" s="1">
        <v>0.182</v>
      </c>
      <c r="AA545" s="1">
        <v>0.36399999999999999</v>
      </c>
      <c r="AB545" s="2">
        <v>0.18182000000000001</v>
      </c>
    </row>
    <row r="546" spans="1:28" x14ac:dyDescent="0.35">
      <c r="A546" s="1">
        <v>35</v>
      </c>
      <c r="B546" t="s">
        <v>479</v>
      </c>
      <c r="D546" s="1" t="s">
        <v>37</v>
      </c>
      <c r="E546" s="1">
        <v>10</v>
      </c>
      <c r="F546" s="1">
        <v>15</v>
      </c>
      <c r="G546" s="1">
        <v>11</v>
      </c>
      <c r="H546" s="1">
        <v>2</v>
      </c>
      <c r="I546" s="1">
        <v>0.182</v>
      </c>
      <c r="J546" s="1">
        <v>2</v>
      </c>
      <c r="K546" s="1">
        <v>2</v>
      </c>
      <c r="L546" s="1">
        <v>0</v>
      </c>
      <c r="M546" s="1">
        <v>0</v>
      </c>
      <c r="N546" s="1">
        <v>0</v>
      </c>
      <c r="O546" s="1">
        <v>2</v>
      </c>
      <c r="P546" s="1">
        <v>0</v>
      </c>
      <c r="Q546" s="1">
        <v>0</v>
      </c>
      <c r="R546" s="1">
        <v>4</v>
      </c>
      <c r="S546" s="1">
        <v>2</v>
      </c>
      <c r="T546" s="1">
        <v>2</v>
      </c>
      <c r="U546" s="1">
        <v>0</v>
      </c>
      <c r="V546" s="1">
        <v>0</v>
      </c>
      <c r="W546" s="1">
        <v>2</v>
      </c>
      <c r="X546" s="1">
        <v>1</v>
      </c>
      <c r="Y546" s="1">
        <v>0</v>
      </c>
      <c r="Z546" s="1">
        <v>0.182</v>
      </c>
      <c r="AA546" s="1">
        <v>0.58199999999999996</v>
      </c>
      <c r="AB546" s="2">
        <v>0.4</v>
      </c>
    </row>
    <row r="547" spans="1:28" x14ac:dyDescent="0.35">
      <c r="A547" s="1">
        <v>6</v>
      </c>
      <c r="B547" t="s">
        <v>509</v>
      </c>
      <c r="D547" s="1" t="s">
        <v>31</v>
      </c>
      <c r="E547" s="1">
        <v>7</v>
      </c>
      <c r="F547" s="1">
        <v>14</v>
      </c>
      <c r="G547" s="1">
        <v>12</v>
      </c>
      <c r="H547" s="1">
        <v>2</v>
      </c>
      <c r="I547" s="1">
        <v>0.16700000000000001</v>
      </c>
      <c r="J547" s="1">
        <v>0</v>
      </c>
      <c r="K547" s="1">
        <v>2</v>
      </c>
      <c r="L547" s="1">
        <v>0</v>
      </c>
      <c r="M547" s="1">
        <v>0</v>
      </c>
      <c r="N547" s="1">
        <v>0</v>
      </c>
      <c r="O547" s="1">
        <v>1</v>
      </c>
      <c r="P547" s="1">
        <v>0</v>
      </c>
      <c r="Q547" s="1">
        <v>0</v>
      </c>
      <c r="R547" s="1">
        <v>4</v>
      </c>
      <c r="S547" s="1">
        <v>2</v>
      </c>
      <c r="T547" s="1">
        <v>0</v>
      </c>
      <c r="U547" s="1">
        <v>0</v>
      </c>
      <c r="V547" s="1">
        <v>0</v>
      </c>
      <c r="W547" s="1">
        <v>2</v>
      </c>
      <c r="X547" s="1">
        <v>0</v>
      </c>
      <c r="Y547" s="1">
        <v>0</v>
      </c>
      <c r="Z547" s="1">
        <v>0.16700000000000001</v>
      </c>
      <c r="AA547" s="1">
        <v>0.45200000000000001</v>
      </c>
      <c r="AB547" s="2">
        <v>0.28571000000000002</v>
      </c>
    </row>
    <row r="548" spans="1:28" x14ac:dyDescent="0.35">
      <c r="A548" s="1">
        <v>15</v>
      </c>
      <c r="B548" t="s">
        <v>530</v>
      </c>
      <c r="D548" s="1" t="s">
        <v>39</v>
      </c>
      <c r="E548" s="1">
        <v>8</v>
      </c>
      <c r="F548" s="1">
        <v>12</v>
      </c>
      <c r="G548" s="1">
        <v>6</v>
      </c>
      <c r="H548" s="1">
        <v>1</v>
      </c>
      <c r="I548" s="1">
        <v>0.16700000000000001</v>
      </c>
      <c r="J548" s="1">
        <v>3</v>
      </c>
      <c r="K548" s="1">
        <v>0</v>
      </c>
      <c r="L548" s="1">
        <v>1</v>
      </c>
      <c r="M548" s="1">
        <v>0</v>
      </c>
      <c r="N548" s="1">
        <v>0</v>
      </c>
      <c r="O548" s="1">
        <v>3</v>
      </c>
      <c r="P548" s="1">
        <v>1</v>
      </c>
      <c r="Q548" s="1">
        <v>0</v>
      </c>
      <c r="R548" s="1">
        <v>3</v>
      </c>
      <c r="S548" s="1">
        <v>5</v>
      </c>
      <c r="T548" s="1">
        <v>1</v>
      </c>
      <c r="U548" s="1">
        <v>0</v>
      </c>
      <c r="V548" s="1">
        <v>0</v>
      </c>
      <c r="W548" s="1">
        <v>2</v>
      </c>
      <c r="X548" s="1">
        <v>0</v>
      </c>
      <c r="Y548" s="1">
        <v>0</v>
      </c>
      <c r="Z548" s="1">
        <v>0.33300000000000002</v>
      </c>
      <c r="AA548" s="1">
        <v>0.91700000000000004</v>
      </c>
      <c r="AB548" s="2">
        <v>0.58333000000000002</v>
      </c>
    </row>
    <row r="549" spans="1:28" x14ac:dyDescent="0.35">
      <c r="A549" s="1">
        <v>34</v>
      </c>
      <c r="B549" t="s">
        <v>485</v>
      </c>
      <c r="D549" s="1" t="s">
        <v>958</v>
      </c>
      <c r="E549" s="1">
        <v>6</v>
      </c>
      <c r="F549" s="1">
        <v>15</v>
      </c>
      <c r="G549" s="1">
        <v>12</v>
      </c>
      <c r="H549" s="1">
        <v>2</v>
      </c>
      <c r="I549" s="1">
        <v>0.16700000000000001</v>
      </c>
      <c r="J549" s="1">
        <v>1</v>
      </c>
      <c r="K549" s="1">
        <v>2</v>
      </c>
      <c r="L549" s="1">
        <v>0</v>
      </c>
      <c r="M549" s="1">
        <v>0</v>
      </c>
      <c r="N549" s="1">
        <v>0</v>
      </c>
      <c r="O549" s="1">
        <v>1</v>
      </c>
      <c r="P549" s="1">
        <v>1</v>
      </c>
      <c r="Q549" s="1">
        <v>0</v>
      </c>
      <c r="R549" s="1">
        <v>3</v>
      </c>
      <c r="S549" s="1">
        <v>3</v>
      </c>
      <c r="T549" s="1">
        <v>0</v>
      </c>
      <c r="U549" s="1">
        <v>0</v>
      </c>
      <c r="V549" s="1">
        <v>0</v>
      </c>
      <c r="W549" s="1">
        <v>2</v>
      </c>
      <c r="X549" s="1">
        <v>0</v>
      </c>
      <c r="Y549" s="1">
        <v>0</v>
      </c>
      <c r="Z549" s="1">
        <v>0.16700000000000001</v>
      </c>
      <c r="AA549" s="1">
        <v>0.5</v>
      </c>
      <c r="AB549" s="2">
        <v>0.33333000000000002</v>
      </c>
    </row>
    <row r="550" spans="1:28" x14ac:dyDescent="0.35">
      <c r="A550" s="1">
        <v>43</v>
      </c>
      <c r="B550" t="s">
        <v>508</v>
      </c>
      <c r="D550" s="1" t="s">
        <v>37</v>
      </c>
      <c r="E550" s="1">
        <v>8</v>
      </c>
      <c r="F550" s="1">
        <v>14</v>
      </c>
      <c r="G550" s="1">
        <v>12</v>
      </c>
      <c r="H550" s="1">
        <v>2</v>
      </c>
      <c r="I550" s="1">
        <v>0.16700000000000001</v>
      </c>
      <c r="J550" s="1">
        <v>2</v>
      </c>
      <c r="K550" s="1">
        <v>2</v>
      </c>
      <c r="L550" s="1">
        <v>0</v>
      </c>
      <c r="M550" s="1">
        <v>0</v>
      </c>
      <c r="N550" s="1">
        <v>0</v>
      </c>
      <c r="O550" s="1">
        <v>7</v>
      </c>
      <c r="P550" s="1">
        <v>0</v>
      </c>
      <c r="Q550" s="1">
        <v>0</v>
      </c>
      <c r="R550" s="1">
        <v>1</v>
      </c>
      <c r="S550" s="1">
        <v>1</v>
      </c>
      <c r="T550" s="1">
        <v>1</v>
      </c>
      <c r="U550" s="1">
        <v>0</v>
      </c>
      <c r="V550" s="1">
        <v>0</v>
      </c>
      <c r="W550" s="1">
        <v>2</v>
      </c>
      <c r="X550" s="1">
        <v>1</v>
      </c>
      <c r="Y550" s="1">
        <v>0</v>
      </c>
      <c r="Z550" s="1">
        <v>0.16700000000000001</v>
      </c>
      <c r="AA550" s="1">
        <v>0.45200000000000001</v>
      </c>
      <c r="AB550" s="2">
        <v>0.28571000000000002</v>
      </c>
    </row>
    <row r="551" spans="1:28" x14ac:dyDescent="0.35">
      <c r="B551" t="s">
        <v>524</v>
      </c>
      <c r="C551" s="3"/>
      <c r="D551" s="1" t="s">
        <v>87</v>
      </c>
      <c r="E551" s="1">
        <v>5</v>
      </c>
      <c r="F551" s="1">
        <v>12</v>
      </c>
      <c r="G551" s="1">
        <v>12</v>
      </c>
      <c r="H551" s="1">
        <v>2</v>
      </c>
      <c r="I551" s="1">
        <v>0.16700000000000001</v>
      </c>
      <c r="J551" s="1">
        <v>0</v>
      </c>
      <c r="K551" s="1">
        <v>2</v>
      </c>
      <c r="L551" s="1">
        <v>0</v>
      </c>
      <c r="M551" s="1">
        <v>0</v>
      </c>
      <c r="N551" s="1">
        <v>0</v>
      </c>
      <c r="O551" s="1">
        <v>0</v>
      </c>
      <c r="P551" s="1">
        <v>0</v>
      </c>
      <c r="Q551" s="1">
        <v>0</v>
      </c>
      <c r="R551" s="1">
        <v>0</v>
      </c>
      <c r="S551" s="1">
        <v>0</v>
      </c>
      <c r="T551" s="1">
        <v>0</v>
      </c>
      <c r="U551" s="1">
        <v>0</v>
      </c>
      <c r="V551" s="1">
        <v>0</v>
      </c>
      <c r="W551" s="1">
        <v>2</v>
      </c>
      <c r="X551" s="1">
        <v>0</v>
      </c>
      <c r="Y551" s="1">
        <v>0</v>
      </c>
      <c r="Z551" s="1">
        <v>0.16700000000000001</v>
      </c>
      <c r="AA551" s="1">
        <v>0.33300000000000002</v>
      </c>
      <c r="AB551" s="2">
        <v>0.16667000000000001</v>
      </c>
    </row>
    <row r="552" spans="1:28" x14ac:dyDescent="0.35">
      <c r="A552" s="1">
        <v>12</v>
      </c>
      <c r="B552" t="s">
        <v>462</v>
      </c>
      <c r="D552" s="1" t="s">
        <v>122</v>
      </c>
      <c r="E552" s="1">
        <v>8</v>
      </c>
      <c r="F552" s="1">
        <v>16</v>
      </c>
      <c r="G552" s="1">
        <v>14</v>
      </c>
      <c r="H552" s="1">
        <v>2</v>
      </c>
      <c r="I552" s="1">
        <v>0.14299999999999999</v>
      </c>
      <c r="J552" s="1">
        <v>1</v>
      </c>
      <c r="K552" s="1">
        <v>2</v>
      </c>
      <c r="L552" s="1">
        <v>0</v>
      </c>
      <c r="M552" s="1">
        <v>0</v>
      </c>
      <c r="N552" s="1">
        <v>0</v>
      </c>
      <c r="O552" s="1">
        <v>0</v>
      </c>
      <c r="P552" s="1">
        <v>0</v>
      </c>
      <c r="Q552" s="1">
        <v>0</v>
      </c>
      <c r="R552" s="1">
        <v>4</v>
      </c>
      <c r="S552" s="1">
        <v>1</v>
      </c>
      <c r="T552" s="1">
        <v>1</v>
      </c>
      <c r="U552" s="1">
        <v>0</v>
      </c>
      <c r="V552" s="1">
        <v>0</v>
      </c>
      <c r="W552" s="1">
        <v>2</v>
      </c>
      <c r="X552" s="1">
        <v>0</v>
      </c>
      <c r="Y552" s="1">
        <v>0</v>
      </c>
      <c r="Z552" s="1">
        <v>0.14299999999999999</v>
      </c>
      <c r="AA552" s="1">
        <v>0.39300000000000002</v>
      </c>
      <c r="AB552" s="2">
        <v>0.25</v>
      </c>
    </row>
    <row r="553" spans="1:28" x14ac:dyDescent="0.35">
      <c r="A553" s="1">
        <v>35</v>
      </c>
      <c r="B553" t="s">
        <v>450</v>
      </c>
      <c r="D553" s="1" t="s">
        <v>44</v>
      </c>
      <c r="E553" s="1">
        <v>9</v>
      </c>
      <c r="F553" s="1">
        <v>17</v>
      </c>
      <c r="G553" s="1">
        <v>14</v>
      </c>
      <c r="H553" s="1">
        <v>2</v>
      </c>
      <c r="I553" s="1">
        <v>0.14299999999999999</v>
      </c>
      <c r="J553" s="1">
        <v>2</v>
      </c>
      <c r="K553" s="1">
        <v>2</v>
      </c>
      <c r="L553" s="1">
        <v>0</v>
      </c>
      <c r="M553" s="1">
        <v>0</v>
      </c>
      <c r="N553" s="1">
        <v>0</v>
      </c>
      <c r="O553" s="1">
        <v>0</v>
      </c>
      <c r="P553" s="1">
        <v>1</v>
      </c>
      <c r="Q553" s="1">
        <v>0</v>
      </c>
      <c r="R553" s="1">
        <v>2</v>
      </c>
      <c r="S553" s="1">
        <v>2</v>
      </c>
      <c r="T553" s="1">
        <v>1</v>
      </c>
      <c r="U553" s="1">
        <v>0</v>
      </c>
      <c r="V553" s="1">
        <v>0</v>
      </c>
      <c r="W553" s="1">
        <v>2</v>
      </c>
      <c r="X553" s="1">
        <v>0</v>
      </c>
      <c r="Y553" s="1">
        <v>0</v>
      </c>
      <c r="Z553" s="1">
        <v>0.14299999999999999</v>
      </c>
      <c r="AA553" s="1">
        <v>0.437</v>
      </c>
      <c r="AB553" s="2">
        <v>0.29411999999999999</v>
      </c>
    </row>
    <row r="554" spans="1:28" x14ac:dyDescent="0.35">
      <c r="A554" s="1">
        <v>36</v>
      </c>
      <c r="B554" t="s">
        <v>474</v>
      </c>
      <c r="D554" s="1" t="s">
        <v>13</v>
      </c>
      <c r="E554" s="1">
        <v>12</v>
      </c>
      <c r="F554" s="1">
        <v>16</v>
      </c>
      <c r="G554" s="1">
        <v>14</v>
      </c>
      <c r="H554" s="1">
        <v>2</v>
      </c>
      <c r="I554" s="1">
        <v>0.14299999999999999</v>
      </c>
      <c r="J554" s="1">
        <v>2</v>
      </c>
      <c r="K554" s="1">
        <v>2</v>
      </c>
      <c r="L554" s="1">
        <v>0</v>
      </c>
      <c r="M554" s="1">
        <v>0</v>
      </c>
      <c r="N554" s="1">
        <v>0</v>
      </c>
      <c r="O554" s="1">
        <v>1</v>
      </c>
      <c r="P554" s="1">
        <v>0</v>
      </c>
      <c r="Q554" s="1">
        <v>0</v>
      </c>
      <c r="R554" s="1">
        <v>2</v>
      </c>
      <c r="S554" s="1">
        <v>1</v>
      </c>
      <c r="T554" s="1">
        <v>0</v>
      </c>
      <c r="U554" s="1">
        <v>0</v>
      </c>
      <c r="V554" s="1">
        <v>1</v>
      </c>
      <c r="W554" s="1">
        <v>2</v>
      </c>
      <c r="X554" s="1">
        <v>0</v>
      </c>
      <c r="Y554" s="1">
        <v>0</v>
      </c>
      <c r="Z554" s="1">
        <v>0.14299999999999999</v>
      </c>
      <c r="AA554" s="1">
        <v>0.33</v>
      </c>
      <c r="AB554" s="2">
        <v>0.1875</v>
      </c>
    </row>
    <row r="555" spans="1:28" x14ac:dyDescent="0.35">
      <c r="A555" s="1">
        <v>7</v>
      </c>
      <c r="B555" t="s">
        <v>399</v>
      </c>
      <c r="D555" s="1" t="s">
        <v>133</v>
      </c>
      <c r="E555" s="1">
        <v>9</v>
      </c>
      <c r="F555" s="1">
        <v>20</v>
      </c>
      <c r="G555" s="1">
        <v>15</v>
      </c>
      <c r="H555" s="1">
        <v>2</v>
      </c>
      <c r="I555" s="1">
        <v>0.13300000000000001</v>
      </c>
      <c r="J555" s="1">
        <v>2</v>
      </c>
      <c r="K555" s="1">
        <v>2</v>
      </c>
      <c r="L555" s="1">
        <v>0</v>
      </c>
      <c r="M555" s="1">
        <v>0</v>
      </c>
      <c r="N555" s="1">
        <v>0</v>
      </c>
      <c r="O555" s="1">
        <v>0</v>
      </c>
      <c r="P555" s="1">
        <v>0</v>
      </c>
      <c r="Q555" s="1">
        <v>0</v>
      </c>
      <c r="R555" s="1">
        <v>2</v>
      </c>
      <c r="S555" s="1">
        <v>5</v>
      </c>
      <c r="T555" s="1">
        <v>0</v>
      </c>
      <c r="U555" s="1">
        <v>0</v>
      </c>
      <c r="V555" s="1">
        <v>0</v>
      </c>
      <c r="W555" s="1">
        <v>2</v>
      </c>
      <c r="X555" s="1">
        <v>0</v>
      </c>
      <c r="Y555" s="1">
        <v>0</v>
      </c>
      <c r="Z555" s="1">
        <v>0.13300000000000001</v>
      </c>
      <c r="AA555" s="1">
        <v>0.48299999999999998</v>
      </c>
      <c r="AB555" s="2">
        <v>0.35</v>
      </c>
    </row>
    <row r="556" spans="1:28" x14ac:dyDescent="0.35">
      <c r="A556" s="1">
        <v>13</v>
      </c>
      <c r="B556" t="s">
        <v>466</v>
      </c>
      <c r="D556" s="1" t="s">
        <v>42</v>
      </c>
      <c r="E556" s="1">
        <v>5</v>
      </c>
      <c r="F556" s="1">
        <v>16</v>
      </c>
      <c r="G556" s="1">
        <v>15</v>
      </c>
      <c r="H556" s="1">
        <v>2</v>
      </c>
      <c r="I556" s="1">
        <v>0.13300000000000001</v>
      </c>
      <c r="J556" s="1">
        <v>1</v>
      </c>
      <c r="K556" s="1">
        <v>2</v>
      </c>
      <c r="L556" s="1">
        <v>0</v>
      </c>
      <c r="M556" s="1">
        <v>0</v>
      </c>
      <c r="N556" s="1">
        <v>0</v>
      </c>
      <c r="O556" s="1">
        <v>3</v>
      </c>
      <c r="P556" s="1">
        <v>0</v>
      </c>
      <c r="Q556" s="1">
        <v>0</v>
      </c>
      <c r="R556" s="1">
        <v>4</v>
      </c>
      <c r="S556" s="1">
        <v>1</v>
      </c>
      <c r="T556" s="1">
        <v>0</v>
      </c>
      <c r="U556" s="1">
        <v>0</v>
      </c>
      <c r="V556" s="1">
        <v>0</v>
      </c>
      <c r="W556" s="1">
        <v>2</v>
      </c>
      <c r="X556" s="1">
        <v>1</v>
      </c>
      <c r="Y556" s="1">
        <v>0</v>
      </c>
      <c r="Z556" s="1">
        <v>0.13300000000000001</v>
      </c>
      <c r="AA556" s="1">
        <v>0.32100000000000001</v>
      </c>
      <c r="AB556" s="2">
        <v>0.1875</v>
      </c>
    </row>
    <row r="557" spans="1:28" x14ac:dyDescent="0.35">
      <c r="A557" s="1">
        <v>11</v>
      </c>
      <c r="B557" t="s">
        <v>426</v>
      </c>
      <c r="D557" s="1" t="s">
        <v>55</v>
      </c>
      <c r="E557" s="1">
        <v>11</v>
      </c>
      <c r="F557" s="1">
        <v>18</v>
      </c>
      <c r="G557" s="1">
        <v>16</v>
      </c>
      <c r="H557" s="1">
        <v>2</v>
      </c>
      <c r="I557" s="1">
        <v>0.125</v>
      </c>
      <c r="J557" s="1">
        <v>2</v>
      </c>
      <c r="K557" s="1">
        <v>2</v>
      </c>
      <c r="L557" s="1">
        <v>0</v>
      </c>
      <c r="M557" s="1">
        <v>0</v>
      </c>
      <c r="N557" s="1">
        <v>0</v>
      </c>
      <c r="O557" s="1">
        <v>4</v>
      </c>
      <c r="P557" s="1">
        <v>1</v>
      </c>
      <c r="Q557" s="1">
        <v>0</v>
      </c>
      <c r="R557" s="1">
        <v>6</v>
      </c>
      <c r="S557" s="1">
        <v>2</v>
      </c>
      <c r="T557" s="1">
        <v>0</v>
      </c>
      <c r="U557" s="1">
        <v>0</v>
      </c>
      <c r="V557" s="1">
        <v>0</v>
      </c>
      <c r="W557" s="1">
        <v>2</v>
      </c>
      <c r="X557" s="1">
        <v>0</v>
      </c>
      <c r="Y557" s="1">
        <v>0</v>
      </c>
      <c r="Z557" s="1">
        <v>0.125</v>
      </c>
      <c r="AA557" s="1">
        <v>0.34699999999999998</v>
      </c>
      <c r="AB557" s="2">
        <v>0.22222</v>
      </c>
    </row>
    <row r="558" spans="1:28" x14ac:dyDescent="0.35">
      <c r="A558" s="1">
        <v>17</v>
      </c>
      <c r="B558" t="s">
        <v>408</v>
      </c>
      <c r="D558" s="1" t="s">
        <v>48</v>
      </c>
      <c r="E558" s="1">
        <v>9</v>
      </c>
      <c r="F558" s="1">
        <v>19</v>
      </c>
      <c r="G558" s="1">
        <v>16</v>
      </c>
      <c r="H558" s="1">
        <v>2</v>
      </c>
      <c r="I558" s="1">
        <v>0.125</v>
      </c>
      <c r="J558" s="1">
        <v>0</v>
      </c>
      <c r="K558" s="1">
        <v>2</v>
      </c>
      <c r="L558" s="1">
        <v>0</v>
      </c>
      <c r="M558" s="1">
        <v>0</v>
      </c>
      <c r="N558" s="1">
        <v>0</v>
      </c>
      <c r="O558" s="1">
        <v>2</v>
      </c>
      <c r="P558" s="1">
        <v>0</v>
      </c>
      <c r="Q558" s="1">
        <v>0</v>
      </c>
      <c r="R558" s="1">
        <v>2</v>
      </c>
      <c r="S558" s="1">
        <v>2</v>
      </c>
      <c r="T558" s="1">
        <v>0</v>
      </c>
      <c r="U558" s="1">
        <v>0</v>
      </c>
      <c r="V558" s="1">
        <v>1</v>
      </c>
      <c r="W558" s="1">
        <v>2</v>
      </c>
      <c r="X558" s="1">
        <v>0</v>
      </c>
      <c r="Y558" s="1">
        <v>0</v>
      </c>
      <c r="Z558" s="1">
        <v>0.125</v>
      </c>
      <c r="AA558" s="1">
        <v>0.33600000000000002</v>
      </c>
      <c r="AB558" s="2">
        <v>0.21052999999999999</v>
      </c>
    </row>
    <row r="559" spans="1:28" x14ac:dyDescent="0.35">
      <c r="A559" s="1">
        <v>17</v>
      </c>
      <c r="B559" t="s">
        <v>452</v>
      </c>
      <c r="D559" s="1" t="s">
        <v>125</v>
      </c>
      <c r="E559" s="1">
        <v>6</v>
      </c>
      <c r="F559" s="1">
        <v>17</v>
      </c>
      <c r="G559" s="1">
        <v>16</v>
      </c>
      <c r="H559" s="1">
        <v>2</v>
      </c>
      <c r="I559" s="1">
        <v>0.125</v>
      </c>
      <c r="J559" s="1">
        <v>2</v>
      </c>
      <c r="K559" s="1">
        <v>2</v>
      </c>
      <c r="L559" s="1">
        <v>0</v>
      </c>
      <c r="M559" s="1">
        <v>0</v>
      </c>
      <c r="N559" s="1">
        <v>0</v>
      </c>
      <c r="O559" s="1">
        <v>2</v>
      </c>
      <c r="P559" s="1">
        <v>0</v>
      </c>
      <c r="Q559" s="1">
        <v>0</v>
      </c>
      <c r="R559" s="1">
        <v>2</v>
      </c>
      <c r="S559" s="1">
        <v>1</v>
      </c>
      <c r="T559" s="1">
        <v>0</v>
      </c>
      <c r="U559" s="1">
        <v>0</v>
      </c>
      <c r="V559" s="1">
        <v>0</v>
      </c>
      <c r="W559" s="1">
        <v>2</v>
      </c>
      <c r="X559" s="1">
        <v>0</v>
      </c>
      <c r="Y559" s="1">
        <v>0</v>
      </c>
      <c r="Z559" s="1">
        <v>0.125</v>
      </c>
      <c r="AA559" s="2">
        <v>0.30099999999999999</v>
      </c>
      <c r="AB559" s="2">
        <v>0.17646999999999999</v>
      </c>
    </row>
    <row r="560" spans="1:28" x14ac:dyDescent="0.35">
      <c r="A560" s="1">
        <v>21</v>
      </c>
      <c r="B560" t="s">
        <v>430</v>
      </c>
      <c r="D560" s="1" t="s">
        <v>27</v>
      </c>
      <c r="E560" s="1">
        <v>8</v>
      </c>
      <c r="F560" s="1">
        <v>18</v>
      </c>
      <c r="G560" s="1">
        <v>17</v>
      </c>
      <c r="H560" s="1">
        <v>2</v>
      </c>
      <c r="I560" s="1">
        <v>0.11799999999999999</v>
      </c>
      <c r="J560" s="1">
        <v>2</v>
      </c>
      <c r="K560" s="1">
        <v>2</v>
      </c>
      <c r="L560" s="1">
        <v>0</v>
      </c>
      <c r="M560" s="1">
        <v>0</v>
      </c>
      <c r="N560" s="1">
        <v>0</v>
      </c>
      <c r="O560" s="1">
        <v>1</v>
      </c>
      <c r="P560" s="1">
        <v>0</v>
      </c>
      <c r="Q560" s="1">
        <v>0</v>
      </c>
      <c r="R560" s="1">
        <v>5</v>
      </c>
      <c r="S560" s="1">
        <v>0</v>
      </c>
      <c r="T560" s="1">
        <v>1</v>
      </c>
      <c r="U560" s="1">
        <v>0</v>
      </c>
      <c r="V560" s="1">
        <v>0</v>
      </c>
      <c r="W560" s="1">
        <v>2</v>
      </c>
      <c r="X560" s="1">
        <v>1</v>
      </c>
      <c r="Y560" s="1">
        <v>0</v>
      </c>
      <c r="Z560" s="1">
        <v>0.11799999999999999</v>
      </c>
      <c r="AA560" s="1">
        <v>0.28399999999999997</v>
      </c>
      <c r="AB560" s="2">
        <v>0.16667000000000001</v>
      </c>
    </row>
    <row r="561" spans="1:28" x14ac:dyDescent="0.35">
      <c r="A561" s="1">
        <v>37</v>
      </c>
      <c r="B561" t="s">
        <v>436</v>
      </c>
      <c r="D561" s="1" t="s">
        <v>125</v>
      </c>
      <c r="E561" s="1">
        <v>8</v>
      </c>
      <c r="F561" s="1">
        <v>18</v>
      </c>
      <c r="G561" s="1">
        <v>17</v>
      </c>
      <c r="H561" s="1">
        <v>2</v>
      </c>
      <c r="I561" s="1">
        <v>0.11799999999999999</v>
      </c>
      <c r="J561" s="1">
        <v>3</v>
      </c>
      <c r="K561" s="1">
        <v>2</v>
      </c>
      <c r="L561" s="1">
        <v>0</v>
      </c>
      <c r="M561" s="1">
        <v>0</v>
      </c>
      <c r="N561" s="1">
        <v>0</v>
      </c>
      <c r="O561" s="1">
        <v>0</v>
      </c>
      <c r="P561" s="1">
        <v>1</v>
      </c>
      <c r="Q561" s="1">
        <v>0</v>
      </c>
      <c r="R561" s="1">
        <v>7</v>
      </c>
      <c r="S561" s="1">
        <v>1</v>
      </c>
      <c r="T561" s="1">
        <v>0</v>
      </c>
      <c r="U561" s="1">
        <v>0</v>
      </c>
      <c r="V561" s="1">
        <v>0</v>
      </c>
      <c r="W561" s="1">
        <v>2</v>
      </c>
      <c r="X561" s="1">
        <v>1</v>
      </c>
      <c r="Y561" s="1">
        <v>0</v>
      </c>
      <c r="Z561" s="1">
        <v>0.11799999999999999</v>
      </c>
      <c r="AA561" s="1">
        <v>0.28399999999999997</v>
      </c>
      <c r="AB561" s="2">
        <v>0.16667000000000001</v>
      </c>
    </row>
    <row r="562" spans="1:28" x14ac:dyDescent="0.35">
      <c r="A562" s="1">
        <v>24</v>
      </c>
      <c r="B562" t="s">
        <v>396</v>
      </c>
      <c r="D562" s="1" t="s">
        <v>972</v>
      </c>
      <c r="E562" s="1">
        <v>7</v>
      </c>
      <c r="F562" s="1">
        <v>20</v>
      </c>
      <c r="G562" s="1">
        <v>18</v>
      </c>
      <c r="H562" s="1">
        <v>2</v>
      </c>
      <c r="I562" s="1">
        <v>0.111</v>
      </c>
      <c r="J562" s="1">
        <v>2</v>
      </c>
      <c r="K562" s="1">
        <v>2</v>
      </c>
      <c r="L562" s="1">
        <v>0</v>
      </c>
      <c r="M562" s="1">
        <v>0</v>
      </c>
      <c r="N562" s="1">
        <v>0</v>
      </c>
      <c r="O562" s="1">
        <v>1</v>
      </c>
      <c r="P562" s="1">
        <v>0</v>
      </c>
      <c r="Q562" s="1">
        <v>0</v>
      </c>
      <c r="R562" s="1">
        <v>1</v>
      </c>
      <c r="S562" s="1">
        <v>2</v>
      </c>
      <c r="T562" s="1">
        <v>0</v>
      </c>
      <c r="U562" s="1">
        <v>0</v>
      </c>
      <c r="V562" s="1">
        <v>0</v>
      </c>
      <c r="W562" s="1">
        <v>2</v>
      </c>
      <c r="X562" s="1">
        <v>0</v>
      </c>
      <c r="Y562" s="1">
        <v>0</v>
      </c>
      <c r="Z562" s="1">
        <v>0.111</v>
      </c>
      <c r="AA562" s="1">
        <v>0.311</v>
      </c>
      <c r="AB562" s="2">
        <v>0.2</v>
      </c>
    </row>
    <row r="563" spans="1:28" x14ac:dyDescent="0.35">
      <c r="A563" s="1">
        <v>12</v>
      </c>
      <c r="B563" t="s">
        <v>422</v>
      </c>
      <c r="D563" s="1" t="s">
        <v>87</v>
      </c>
      <c r="E563" s="1">
        <v>8</v>
      </c>
      <c r="F563" s="1">
        <v>19</v>
      </c>
      <c r="G563" s="1">
        <v>19</v>
      </c>
      <c r="H563" s="1">
        <v>2</v>
      </c>
      <c r="I563" s="1">
        <v>0.105</v>
      </c>
      <c r="J563" s="1">
        <v>0</v>
      </c>
      <c r="K563" s="1">
        <v>2</v>
      </c>
      <c r="L563" s="1">
        <v>0</v>
      </c>
      <c r="M563" s="1">
        <v>0</v>
      </c>
      <c r="N563" s="1">
        <v>0</v>
      </c>
      <c r="O563" s="1">
        <v>0</v>
      </c>
      <c r="P563" s="1">
        <v>0</v>
      </c>
      <c r="Q563" s="1">
        <v>0</v>
      </c>
      <c r="R563" s="1">
        <v>0</v>
      </c>
      <c r="S563" s="1">
        <v>0</v>
      </c>
      <c r="T563" s="1">
        <v>0</v>
      </c>
      <c r="U563" s="1">
        <v>0</v>
      </c>
      <c r="V563" s="1">
        <v>0</v>
      </c>
      <c r="W563" s="1">
        <v>2</v>
      </c>
      <c r="X563" s="1">
        <v>0</v>
      </c>
      <c r="Y563" s="1">
        <v>0</v>
      </c>
      <c r="Z563" s="1">
        <v>0.105</v>
      </c>
      <c r="AA563" s="1">
        <v>0.21099999999999999</v>
      </c>
      <c r="AB563" s="2">
        <v>0.10526000000000001</v>
      </c>
    </row>
    <row r="564" spans="1:28" x14ac:dyDescent="0.35">
      <c r="A564" s="1">
        <v>34</v>
      </c>
      <c r="B564" t="s">
        <v>395</v>
      </c>
      <c r="D564" s="1" t="s">
        <v>31</v>
      </c>
      <c r="E564" s="1">
        <v>8</v>
      </c>
      <c r="F564" s="1">
        <v>20</v>
      </c>
      <c r="G564" s="1">
        <v>19</v>
      </c>
      <c r="H564" s="1">
        <v>2</v>
      </c>
      <c r="I564" s="1">
        <v>0.105</v>
      </c>
      <c r="J564" s="1">
        <v>4</v>
      </c>
      <c r="K564" s="1">
        <v>2</v>
      </c>
      <c r="L564" s="1">
        <v>0</v>
      </c>
      <c r="M564" s="1">
        <v>0</v>
      </c>
      <c r="N564" s="1">
        <v>0</v>
      </c>
      <c r="O564" s="1">
        <v>0</v>
      </c>
      <c r="P564" s="1">
        <v>0</v>
      </c>
      <c r="Q564" s="1">
        <v>0</v>
      </c>
      <c r="R564" s="1">
        <v>6</v>
      </c>
      <c r="S564" s="1">
        <v>1</v>
      </c>
      <c r="T564" s="1">
        <v>0</v>
      </c>
      <c r="U564" s="1">
        <v>0</v>
      </c>
      <c r="V564" s="1">
        <v>0</v>
      </c>
      <c r="W564" s="1">
        <v>2</v>
      </c>
      <c r="X564" s="1">
        <v>1</v>
      </c>
      <c r="Y564" s="1">
        <v>0</v>
      </c>
      <c r="Z564" s="1">
        <v>0.105</v>
      </c>
      <c r="AA564" s="1">
        <v>0.255</v>
      </c>
      <c r="AB564" s="2">
        <v>0.15</v>
      </c>
    </row>
    <row r="565" spans="1:28" x14ac:dyDescent="0.35">
      <c r="A565" s="1">
        <v>27</v>
      </c>
      <c r="B565" t="s">
        <v>359</v>
      </c>
      <c r="D565" s="1" t="s">
        <v>972</v>
      </c>
      <c r="E565" s="1">
        <v>11</v>
      </c>
      <c r="F565" s="1">
        <v>23</v>
      </c>
      <c r="G565" s="1">
        <v>21</v>
      </c>
      <c r="H565" s="1">
        <v>2</v>
      </c>
      <c r="I565" s="1">
        <v>9.5000000000000001E-2</v>
      </c>
      <c r="J565" s="1">
        <v>0</v>
      </c>
      <c r="K565" s="1">
        <v>2</v>
      </c>
      <c r="L565" s="1">
        <v>0</v>
      </c>
      <c r="M565" s="1">
        <v>0</v>
      </c>
      <c r="N565" s="1">
        <v>0</v>
      </c>
      <c r="O565" s="1">
        <v>1</v>
      </c>
      <c r="P565" s="1">
        <v>0</v>
      </c>
      <c r="Q565" s="1">
        <v>0</v>
      </c>
      <c r="R565" s="1">
        <v>9</v>
      </c>
      <c r="S565" s="1">
        <v>2</v>
      </c>
      <c r="T565" s="1">
        <v>0</v>
      </c>
      <c r="U565" s="1">
        <v>0</v>
      </c>
      <c r="V565" s="1">
        <v>0</v>
      </c>
      <c r="W565" s="1">
        <v>2</v>
      </c>
      <c r="X565" s="1">
        <v>0</v>
      </c>
      <c r="Y565" s="1">
        <v>0</v>
      </c>
      <c r="Z565" s="1">
        <v>9.5000000000000001E-2</v>
      </c>
      <c r="AA565" s="1">
        <v>0.26900000000000002</v>
      </c>
      <c r="AB565" s="2">
        <v>0.17391000000000001</v>
      </c>
    </row>
    <row r="566" spans="1:28" x14ac:dyDescent="0.35">
      <c r="B566" t="s">
        <v>258</v>
      </c>
      <c r="C566" s="3"/>
      <c r="D566" s="1" t="s">
        <v>97</v>
      </c>
      <c r="E566" s="1">
        <v>18</v>
      </c>
      <c r="F566" s="1">
        <v>30</v>
      </c>
      <c r="G566" s="1">
        <v>26</v>
      </c>
      <c r="H566" s="1">
        <v>2</v>
      </c>
      <c r="I566" s="1">
        <v>7.6999999999999999E-2</v>
      </c>
      <c r="J566" s="1">
        <v>5</v>
      </c>
      <c r="K566" s="1">
        <v>2</v>
      </c>
      <c r="L566" s="1">
        <v>0</v>
      </c>
      <c r="M566" s="1">
        <v>0</v>
      </c>
      <c r="N566" s="1">
        <v>0</v>
      </c>
      <c r="O566" s="1">
        <v>2</v>
      </c>
      <c r="P566" s="1">
        <v>0</v>
      </c>
      <c r="Q566" s="1">
        <v>1</v>
      </c>
      <c r="R566" s="1">
        <v>4</v>
      </c>
      <c r="S566" s="1">
        <v>3</v>
      </c>
      <c r="T566" s="1">
        <v>0</v>
      </c>
      <c r="U566" s="1">
        <v>0</v>
      </c>
      <c r="V566" s="1">
        <v>1</v>
      </c>
      <c r="W566" s="1">
        <v>2</v>
      </c>
      <c r="X566" s="1">
        <v>0</v>
      </c>
      <c r="Y566" s="1">
        <v>0</v>
      </c>
      <c r="Z566" s="1">
        <v>7.6999999999999999E-2</v>
      </c>
      <c r="AA566" s="1">
        <v>0.24399999999999999</v>
      </c>
      <c r="AB566" s="2">
        <v>0.16667000000000001</v>
      </c>
    </row>
    <row r="567" spans="1:28" x14ac:dyDescent="0.35">
      <c r="A567" s="1">
        <v>10</v>
      </c>
      <c r="B567" t="s">
        <v>689</v>
      </c>
      <c r="D567" s="1" t="s">
        <v>39</v>
      </c>
      <c r="E567" s="1">
        <v>1</v>
      </c>
      <c r="F567" s="1">
        <v>1</v>
      </c>
      <c r="G567" s="1">
        <v>1</v>
      </c>
      <c r="H567" s="1">
        <v>1</v>
      </c>
      <c r="I567" s="1">
        <v>1</v>
      </c>
      <c r="J567" s="1">
        <v>0</v>
      </c>
      <c r="K567" s="1">
        <v>1</v>
      </c>
      <c r="L567" s="1">
        <v>0</v>
      </c>
      <c r="M567" s="1">
        <v>0</v>
      </c>
      <c r="N567" s="1">
        <v>0</v>
      </c>
      <c r="O567" s="1">
        <v>0</v>
      </c>
      <c r="P567" s="1">
        <v>0</v>
      </c>
      <c r="Q567" s="1">
        <v>0</v>
      </c>
      <c r="R567" s="1">
        <v>0</v>
      </c>
      <c r="S567" s="1">
        <v>0</v>
      </c>
      <c r="T567" s="1">
        <v>0</v>
      </c>
      <c r="U567" s="1">
        <v>0</v>
      </c>
      <c r="V567" s="1">
        <v>0</v>
      </c>
      <c r="W567" s="1">
        <v>1</v>
      </c>
      <c r="X567" s="1">
        <v>0</v>
      </c>
      <c r="Y567" s="1">
        <v>0</v>
      </c>
      <c r="Z567" s="1">
        <v>1</v>
      </c>
      <c r="AA567" s="1">
        <v>2</v>
      </c>
      <c r="AB567" s="2">
        <v>1</v>
      </c>
    </row>
    <row r="568" spans="1:28" x14ac:dyDescent="0.35">
      <c r="A568" s="1">
        <v>28</v>
      </c>
      <c r="B568" t="s">
        <v>635</v>
      </c>
      <c r="D568" s="1" t="s">
        <v>972</v>
      </c>
      <c r="E568" s="1">
        <v>1</v>
      </c>
      <c r="F568" s="1">
        <v>3</v>
      </c>
      <c r="G568" s="1">
        <v>1</v>
      </c>
      <c r="H568" s="1">
        <v>1</v>
      </c>
      <c r="I568" s="1">
        <v>1</v>
      </c>
      <c r="J568" s="1">
        <v>0</v>
      </c>
      <c r="K568" s="1">
        <v>1</v>
      </c>
      <c r="L568" s="1">
        <v>0</v>
      </c>
      <c r="M568" s="1">
        <v>0</v>
      </c>
      <c r="N568" s="1">
        <v>0</v>
      </c>
      <c r="O568" s="1">
        <v>0</v>
      </c>
      <c r="P568" s="1">
        <v>0</v>
      </c>
      <c r="Q568" s="1">
        <v>0</v>
      </c>
      <c r="R568" s="1">
        <v>0</v>
      </c>
      <c r="S568" s="1">
        <v>2</v>
      </c>
      <c r="T568" s="1">
        <v>0</v>
      </c>
      <c r="U568" s="1">
        <v>0</v>
      </c>
      <c r="V568" s="1">
        <v>0</v>
      </c>
      <c r="W568" s="1">
        <v>1</v>
      </c>
      <c r="X568" s="1">
        <v>0</v>
      </c>
      <c r="Y568" s="1">
        <v>0</v>
      </c>
      <c r="Z568" s="1">
        <v>1</v>
      </c>
      <c r="AA568" s="1">
        <v>2</v>
      </c>
      <c r="AB568" s="2">
        <v>1</v>
      </c>
    </row>
    <row r="569" spans="1:28" x14ac:dyDescent="0.35">
      <c r="A569" s="1">
        <v>37</v>
      </c>
      <c r="B569" t="s">
        <v>676</v>
      </c>
      <c r="D569" s="1" t="s">
        <v>48</v>
      </c>
      <c r="E569" s="1">
        <v>1</v>
      </c>
      <c r="F569" s="1">
        <v>1</v>
      </c>
      <c r="G569" s="1">
        <v>1</v>
      </c>
      <c r="H569" s="1">
        <v>1</v>
      </c>
      <c r="I569" s="1">
        <v>1</v>
      </c>
      <c r="J569" s="1">
        <v>0</v>
      </c>
      <c r="K569" s="1">
        <v>1</v>
      </c>
      <c r="L569" s="1">
        <v>0</v>
      </c>
      <c r="M569" s="1">
        <v>0</v>
      </c>
      <c r="N569" s="1">
        <v>0</v>
      </c>
      <c r="O569" s="1">
        <v>0</v>
      </c>
      <c r="P569" s="1">
        <v>0</v>
      </c>
      <c r="Q569" s="1">
        <v>0</v>
      </c>
      <c r="R569" s="1">
        <v>0</v>
      </c>
      <c r="S569" s="1">
        <v>0</v>
      </c>
      <c r="T569" s="1">
        <v>0</v>
      </c>
      <c r="U569" s="1">
        <v>0</v>
      </c>
      <c r="V569" s="1">
        <v>0</v>
      </c>
      <c r="W569" s="1">
        <v>1</v>
      </c>
      <c r="X569" s="1">
        <v>0</v>
      </c>
      <c r="Y569" s="1">
        <v>0</v>
      </c>
      <c r="Z569" s="1">
        <v>1</v>
      </c>
      <c r="AA569" s="1">
        <v>2</v>
      </c>
      <c r="AB569" s="2">
        <v>1</v>
      </c>
    </row>
    <row r="570" spans="1:28" x14ac:dyDescent="0.35">
      <c r="B570" t="s">
        <v>683</v>
      </c>
      <c r="C570" s="3"/>
      <c r="D570" s="1" t="s">
        <v>76</v>
      </c>
      <c r="E570" s="1">
        <v>17</v>
      </c>
      <c r="F570" s="1">
        <v>1</v>
      </c>
      <c r="G570" s="1">
        <v>1</v>
      </c>
      <c r="H570" s="1">
        <v>1</v>
      </c>
      <c r="I570" s="1">
        <v>1</v>
      </c>
      <c r="J570" s="1">
        <v>0</v>
      </c>
      <c r="K570" s="1">
        <v>1</v>
      </c>
      <c r="L570" s="1">
        <v>0</v>
      </c>
      <c r="M570" s="1">
        <v>0</v>
      </c>
      <c r="N570" s="1">
        <v>0</v>
      </c>
      <c r="O570" s="1">
        <v>0</v>
      </c>
      <c r="P570" s="1">
        <v>0</v>
      </c>
      <c r="Q570" s="1">
        <v>0</v>
      </c>
      <c r="R570" s="1">
        <v>0</v>
      </c>
      <c r="S570" s="1">
        <v>0</v>
      </c>
      <c r="T570" s="1">
        <v>0</v>
      </c>
      <c r="U570" s="1">
        <v>0</v>
      </c>
      <c r="V570" s="1">
        <v>0</v>
      </c>
      <c r="W570" s="1">
        <v>1</v>
      </c>
      <c r="X570" s="1">
        <v>0</v>
      </c>
      <c r="Y570" s="1">
        <v>0</v>
      </c>
      <c r="Z570" s="1">
        <v>1</v>
      </c>
      <c r="AA570" s="1">
        <v>2</v>
      </c>
      <c r="AB570" s="2">
        <v>1</v>
      </c>
    </row>
    <row r="571" spans="1:28" x14ac:dyDescent="0.35">
      <c r="A571" s="1">
        <v>3</v>
      </c>
      <c r="B571" t="s">
        <v>660</v>
      </c>
      <c r="D571" s="1" t="s">
        <v>125</v>
      </c>
      <c r="E571" s="1">
        <v>1</v>
      </c>
      <c r="F571" s="1">
        <v>2</v>
      </c>
      <c r="G571" s="1">
        <v>2</v>
      </c>
      <c r="H571" s="1">
        <v>1</v>
      </c>
      <c r="I571" s="1">
        <v>0.5</v>
      </c>
      <c r="J571" s="1">
        <v>0</v>
      </c>
      <c r="K571" s="1">
        <v>1</v>
      </c>
      <c r="L571" s="1">
        <v>0</v>
      </c>
      <c r="M571" s="1">
        <v>0</v>
      </c>
      <c r="N571" s="1">
        <v>0</v>
      </c>
      <c r="O571" s="1">
        <v>2</v>
      </c>
      <c r="P571" s="1">
        <v>0</v>
      </c>
      <c r="Q571" s="1">
        <v>0</v>
      </c>
      <c r="R571" s="1">
        <v>0</v>
      </c>
      <c r="S571" s="1">
        <v>0</v>
      </c>
      <c r="T571" s="1">
        <v>0</v>
      </c>
      <c r="U571" s="1">
        <v>0</v>
      </c>
      <c r="V571" s="1">
        <v>0</v>
      </c>
      <c r="W571" s="1">
        <v>1</v>
      </c>
      <c r="X571" s="1">
        <v>0</v>
      </c>
      <c r="Y571" s="1">
        <v>0</v>
      </c>
      <c r="Z571" s="1">
        <v>0.5</v>
      </c>
      <c r="AA571" s="1">
        <v>1</v>
      </c>
      <c r="AB571" s="2">
        <v>0.5</v>
      </c>
    </row>
    <row r="572" spans="1:28" x14ac:dyDescent="0.35">
      <c r="A572" s="1">
        <v>3</v>
      </c>
      <c r="B572" t="s">
        <v>666</v>
      </c>
      <c r="D572" s="1" t="s">
        <v>37</v>
      </c>
      <c r="E572" s="1">
        <v>1</v>
      </c>
      <c r="F572" s="1">
        <v>2</v>
      </c>
      <c r="G572" s="1">
        <v>2</v>
      </c>
      <c r="H572" s="1">
        <v>1</v>
      </c>
      <c r="I572" s="1">
        <v>0.5</v>
      </c>
      <c r="J572" s="1">
        <v>0</v>
      </c>
      <c r="K572" s="1">
        <v>1</v>
      </c>
      <c r="L572" s="1">
        <v>0</v>
      </c>
      <c r="M572" s="1">
        <v>0</v>
      </c>
      <c r="N572" s="1">
        <v>0</v>
      </c>
      <c r="O572" s="1">
        <v>0</v>
      </c>
      <c r="P572" s="1">
        <v>0</v>
      </c>
      <c r="Q572" s="1">
        <v>0</v>
      </c>
      <c r="R572" s="1">
        <v>0</v>
      </c>
      <c r="S572" s="1">
        <v>0</v>
      </c>
      <c r="T572" s="1">
        <v>0</v>
      </c>
      <c r="U572" s="1">
        <v>0</v>
      </c>
      <c r="V572" s="1">
        <v>0</v>
      </c>
      <c r="W572" s="1">
        <v>1</v>
      </c>
      <c r="X572" s="1">
        <v>0</v>
      </c>
      <c r="Y572" s="1">
        <v>0</v>
      </c>
      <c r="Z572" s="1">
        <v>0.5</v>
      </c>
      <c r="AA572" s="1">
        <v>1</v>
      </c>
      <c r="AB572" s="2">
        <v>0.5</v>
      </c>
    </row>
    <row r="573" spans="1:28" x14ac:dyDescent="0.35">
      <c r="A573" s="1">
        <v>10</v>
      </c>
      <c r="B573" t="s">
        <v>672</v>
      </c>
      <c r="D573" s="1" t="s">
        <v>13</v>
      </c>
      <c r="E573" s="1">
        <v>3</v>
      </c>
      <c r="F573" s="1">
        <v>2</v>
      </c>
      <c r="G573" s="1">
        <v>2</v>
      </c>
      <c r="H573" s="1">
        <v>1</v>
      </c>
      <c r="I573" s="1">
        <v>0.5</v>
      </c>
      <c r="J573" s="1">
        <v>0</v>
      </c>
      <c r="K573" s="1">
        <v>1</v>
      </c>
      <c r="L573" s="1">
        <v>0</v>
      </c>
      <c r="M573" s="1">
        <v>0</v>
      </c>
      <c r="N573" s="1">
        <v>0</v>
      </c>
      <c r="O573" s="1">
        <v>0</v>
      </c>
      <c r="P573" s="1">
        <v>0</v>
      </c>
      <c r="Q573" s="1">
        <v>0</v>
      </c>
      <c r="R573" s="1">
        <v>0</v>
      </c>
      <c r="S573" s="1">
        <v>0</v>
      </c>
      <c r="T573" s="1">
        <v>0</v>
      </c>
      <c r="U573" s="1">
        <v>0</v>
      </c>
      <c r="V573" s="1">
        <v>0</v>
      </c>
      <c r="W573" s="1">
        <v>1</v>
      </c>
      <c r="X573" s="1">
        <v>0</v>
      </c>
      <c r="Y573" s="1">
        <v>0</v>
      </c>
      <c r="Z573" s="1">
        <v>0.5</v>
      </c>
      <c r="AA573" s="1">
        <v>1</v>
      </c>
      <c r="AB573" s="2">
        <v>0.5</v>
      </c>
    </row>
    <row r="574" spans="1:28" x14ac:dyDescent="0.35">
      <c r="A574" s="1">
        <v>17</v>
      </c>
      <c r="B574" t="s">
        <v>663</v>
      </c>
      <c r="D574" s="1" t="s">
        <v>31</v>
      </c>
      <c r="E574" s="1">
        <v>6</v>
      </c>
      <c r="F574" s="1">
        <v>2</v>
      </c>
      <c r="G574" s="1">
        <v>2</v>
      </c>
      <c r="H574" s="1">
        <v>1</v>
      </c>
      <c r="I574" s="1">
        <v>0.5</v>
      </c>
      <c r="J574" s="1">
        <v>0</v>
      </c>
      <c r="K574" s="1">
        <v>1</v>
      </c>
      <c r="L574" s="1">
        <v>0</v>
      </c>
      <c r="M574" s="1">
        <v>0</v>
      </c>
      <c r="N574" s="1">
        <v>0</v>
      </c>
      <c r="O574" s="1">
        <v>0</v>
      </c>
      <c r="P574" s="1">
        <v>0</v>
      </c>
      <c r="Q574" s="1">
        <v>0</v>
      </c>
      <c r="R574" s="1">
        <v>0</v>
      </c>
      <c r="S574" s="1">
        <v>0</v>
      </c>
      <c r="T574" s="1">
        <v>0</v>
      </c>
      <c r="U574" s="1">
        <v>0</v>
      </c>
      <c r="V574" s="1">
        <v>0</v>
      </c>
      <c r="W574" s="1">
        <v>1</v>
      </c>
      <c r="X574" s="1">
        <v>0</v>
      </c>
      <c r="Y574" s="1">
        <v>0</v>
      </c>
      <c r="Z574" s="1">
        <v>0.5</v>
      </c>
      <c r="AA574" s="2">
        <v>1</v>
      </c>
      <c r="AB574" s="2">
        <v>0.5</v>
      </c>
    </row>
    <row r="575" spans="1:28" x14ac:dyDescent="0.35">
      <c r="B575" t="s">
        <v>642</v>
      </c>
      <c r="C575" s="3"/>
      <c r="D575" s="1" t="s">
        <v>42</v>
      </c>
      <c r="E575" s="1">
        <v>1</v>
      </c>
      <c r="F575" s="1">
        <v>3</v>
      </c>
      <c r="G575" s="1">
        <v>2</v>
      </c>
      <c r="H575" s="1">
        <v>1</v>
      </c>
      <c r="I575" s="1">
        <v>0.5</v>
      </c>
      <c r="J575" s="1">
        <v>1</v>
      </c>
      <c r="K575" s="1">
        <v>1</v>
      </c>
      <c r="L575" s="1">
        <v>0</v>
      </c>
      <c r="M575" s="1">
        <v>0</v>
      </c>
      <c r="N575" s="1">
        <v>0</v>
      </c>
      <c r="O575" s="1">
        <v>0</v>
      </c>
      <c r="P575" s="1">
        <v>0</v>
      </c>
      <c r="Q575" s="1">
        <v>0</v>
      </c>
      <c r="R575" s="1">
        <v>1</v>
      </c>
      <c r="S575" s="1">
        <v>1</v>
      </c>
      <c r="T575" s="1">
        <v>0</v>
      </c>
      <c r="U575" s="1">
        <v>0</v>
      </c>
      <c r="V575" s="1">
        <v>0</v>
      </c>
      <c r="W575" s="1">
        <v>1</v>
      </c>
      <c r="X575" s="1">
        <v>0</v>
      </c>
      <c r="Y575" s="1">
        <v>0</v>
      </c>
      <c r="Z575" s="1">
        <v>0.5</v>
      </c>
      <c r="AA575" s="1">
        <v>1.167</v>
      </c>
      <c r="AB575" s="2">
        <v>0.66666999999999998</v>
      </c>
    </row>
    <row r="576" spans="1:28" x14ac:dyDescent="0.35">
      <c r="A576" s="1">
        <v>5</v>
      </c>
      <c r="B576" t="s">
        <v>640</v>
      </c>
      <c r="D576" s="1" t="s">
        <v>958</v>
      </c>
      <c r="E576" s="1">
        <v>8</v>
      </c>
      <c r="F576" s="1">
        <v>3</v>
      </c>
      <c r="G576" s="1">
        <v>3</v>
      </c>
      <c r="H576" s="1">
        <v>1</v>
      </c>
      <c r="I576" s="1">
        <v>0.33300000000000002</v>
      </c>
      <c r="J576" s="1">
        <v>1</v>
      </c>
      <c r="K576" s="1">
        <v>1</v>
      </c>
      <c r="L576" s="1">
        <v>0</v>
      </c>
      <c r="M576" s="1">
        <v>0</v>
      </c>
      <c r="N576" s="1">
        <v>0</v>
      </c>
      <c r="O576" s="1">
        <v>0</v>
      </c>
      <c r="P576" s="1">
        <v>0</v>
      </c>
      <c r="Q576" s="1">
        <v>0</v>
      </c>
      <c r="R576" s="1">
        <v>0</v>
      </c>
      <c r="S576" s="1">
        <v>0</v>
      </c>
      <c r="T576" s="1">
        <v>0</v>
      </c>
      <c r="U576" s="1">
        <v>0</v>
      </c>
      <c r="V576" s="1">
        <v>0</v>
      </c>
      <c r="W576" s="1">
        <v>1</v>
      </c>
      <c r="X576" s="1">
        <v>0</v>
      </c>
      <c r="Y576" s="1">
        <v>0</v>
      </c>
      <c r="Z576" s="1">
        <v>0.33300000000000002</v>
      </c>
      <c r="AA576" s="1">
        <v>0.66700000000000004</v>
      </c>
      <c r="AB576" s="2">
        <v>0.33333000000000002</v>
      </c>
    </row>
    <row r="577" spans="1:28" x14ac:dyDescent="0.35">
      <c r="A577" s="1">
        <v>9</v>
      </c>
      <c r="B577" t="s">
        <v>637</v>
      </c>
      <c r="D577" s="1" t="s">
        <v>39</v>
      </c>
      <c r="E577" s="1">
        <v>1</v>
      </c>
      <c r="F577" s="1">
        <v>3</v>
      </c>
      <c r="G577" s="1">
        <v>3</v>
      </c>
      <c r="H577" s="1">
        <v>1</v>
      </c>
      <c r="I577" s="1">
        <v>0.33300000000000002</v>
      </c>
      <c r="J577" s="1">
        <v>0</v>
      </c>
      <c r="K577" s="1">
        <v>1</v>
      </c>
      <c r="L577" s="1">
        <v>0</v>
      </c>
      <c r="M577" s="1">
        <v>0</v>
      </c>
      <c r="N577" s="1">
        <v>0</v>
      </c>
      <c r="O577" s="1">
        <v>0</v>
      </c>
      <c r="P577" s="1">
        <v>0</v>
      </c>
      <c r="Q577" s="1">
        <v>0</v>
      </c>
      <c r="R577" s="1">
        <v>0</v>
      </c>
      <c r="S577" s="1">
        <v>0</v>
      </c>
      <c r="T577" s="1">
        <v>0</v>
      </c>
      <c r="U577" s="1">
        <v>0</v>
      </c>
      <c r="V577" s="1">
        <v>0</v>
      </c>
      <c r="W577" s="1">
        <v>1</v>
      </c>
      <c r="X577" s="1">
        <v>0</v>
      </c>
      <c r="Y577" s="1">
        <v>0</v>
      </c>
      <c r="Z577" s="1">
        <v>0.33300000000000002</v>
      </c>
      <c r="AA577" s="1">
        <v>0.66700000000000004</v>
      </c>
      <c r="AB577" s="2">
        <v>0.33333000000000002</v>
      </c>
    </row>
    <row r="578" spans="1:28" x14ac:dyDescent="0.35">
      <c r="A578" s="1">
        <v>20</v>
      </c>
      <c r="B578" t="s">
        <v>654</v>
      </c>
      <c r="D578" s="1" t="s">
        <v>1</v>
      </c>
      <c r="E578" s="1">
        <v>1</v>
      </c>
      <c r="F578" s="1">
        <v>3</v>
      </c>
      <c r="G578" s="1">
        <v>3</v>
      </c>
      <c r="H578" s="1">
        <v>1</v>
      </c>
      <c r="I578" s="1">
        <v>0.33300000000000002</v>
      </c>
      <c r="J578" s="1">
        <v>0</v>
      </c>
      <c r="K578" s="1">
        <v>1</v>
      </c>
      <c r="L578" s="1">
        <v>0</v>
      </c>
      <c r="M578" s="1">
        <v>0</v>
      </c>
      <c r="N578" s="1">
        <v>0</v>
      </c>
      <c r="O578" s="1">
        <v>0</v>
      </c>
      <c r="P578" s="1">
        <v>1</v>
      </c>
      <c r="Q578" s="1">
        <v>0</v>
      </c>
      <c r="R578" s="1">
        <v>0</v>
      </c>
      <c r="S578" s="1">
        <v>0</v>
      </c>
      <c r="T578" s="1">
        <v>0</v>
      </c>
      <c r="U578" s="1">
        <v>0</v>
      </c>
      <c r="V578" s="1">
        <v>0</v>
      </c>
      <c r="W578" s="1">
        <v>1</v>
      </c>
      <c r="X578" s="1">
        <v>0</v>
      </c>
      <c r="Y578" s="1">
        <v>0</v>
      </c>
      <c r="Z578" s="1">
        <v>0.33300000000000002</v>
      </c>
      <c r="AA578" s="2">
        <v>0.66700000000000004</v>
      </c>
      <c r="AB578" s="2">
        <v>0.33333000000000002</v>
      </c>
    </row>
    <row r="579" spans="1:28" x14ac:dyDescent="0.35">
      <c r="A579" s="1">
        <v>24</v>
      </c>
      <c r="B579" t="s">
        <v>623</v>
      </c>
      <c r="D579" s="1" t="s">
        <v>68</v>
      </c>
      <c r="E579" s="1">
        <v>1</v>
      </c>
      <c r="F579" s="1">
        <v>4</v>
      </c>
      <c r="G579" s="1">
        <v>3</v>
      </c>
      <c r="H579" s="1">
        <v>1</v>
      </c>
      <c r="I579" s="1">
        <v>0.33300000000000002</v>
      </c>
      <c r="J579" s="1">
        <v>2</v>
      </c>
      <c r="K579" s="1">
        <v>1</v>
      </c>
      <c r="L579" s="1">
        <v>0</v>
      </c>
      <c r="M579" s="1">
        <v>0</v>
      </c>
      <c r="N579" s="1">
        <v>0</v>
      </c>
      <c r="O579" s="1">
        <v>0</v>
      </c>
      <c r="P579" s="1">
        <v>0</v>
      </c>
      <c r="Q579" s="1">
        <v>0</v>
      </c>
      <c r="R579" s="1">
        <v>0</v>
      </c>
      <c r="S579" s="1">
        <v>1</v>
      </c>
      <c r="T579" s="1">
        <v>0</v>
      </c>
      <c r="U579" s="1">
        <v>0</v>
      </c>
      <c r="V579" s="1">
        <v>0</v>
      </c>
      <c r="W579" s="1">
        <v>1</v>
      </c>
      <c r="X579" s="1">
        <v>0</v>
      </c>
      <c r="Y579" s="1">
        <v>0</v>
      </c>
      <c r="Z579" s="1">
        <v>0.33300000000000002</v>
      </c>
      <c r="AA579" s="2">
        <v>0.83299999999999996</v>
      </c>
      <c r="AB579" s="2">
        <v>0.5</v>
      </c>
    </row>
    <row r="580" spans="1:28" x14ac:dyDescent="0.35">
      <c r="A580" s="1">
        <v>25</v>
      </c>
      <c r="B580" t="s">
        <v>656</v>
      </c>
      <c r="D580" s="1" t="s">
        <v>11</v>
      </c>
      <c r="E580" s="1">
        <v>1</v>
      </c>
      <c r="F580" s="1">
        <v>3</v>
      </c>
      <c r="G580" s="1">
        <v>3</v>
      </c>
      <c r="H580" s="1">
        <v>1</v>
      </c>
      <c r="I580" s="1">
        <v>0.33300000000000002</v>
      </c>
      <c r="J580" s="1">
        <v>0</v>
      </c>
      <c r="K580" s="1">
        <v>1</v>
      </c>
      <c r="L580" s="1">
        <v>0</v>
      </c>
      <c r="M580" s="1">
        <v>0</v>
      </c>
      <c r="N580" s="1">
        <v>0</v>
      </c>
      <c r="O580" s="1">
        <v>0</v>
      </c>
      <c r="P580" s="1">
        <v>0</v>
      </c>
      <c r="Q580" s="1">
        <v>0</v>
      </c>
      <c r="R580" s="1">
        <v>0</v>
      </c>
      <c r="S580" s="1">
        <v>0</v>
      </c>
      <c r="T580" s="1">
        <v>0</v>
      </c>
      <c r="U580" s="1">
        <v>0</v>
      </c>
      <c r="V580" s="1">
        <v>0</v>
      </c>
      <c r="W580" s="1">
        <v>1</v>
      </c>
      <c r="X580" s="1">
        <v>0</v>
      </c>
      <c r="Y580" s="1">
        <v>0</v>
      </c>
      <c r="Z580" s="1">
        <v>0.33300000000000002</v>
      </c>
      <c r="AA580" s="1">
        <v>0.66700000000000004</v>
      </c>
      <c r="AB580" s="2">
        <v>0.33333000000000002</v>
      </c>
    </row>
    <row r="581" spans="1:28" x14ac:dyDescent="0.35">
      <c r="A581" s="1">
        <v>44</v>
      </c>
      <c r="B581" t="s">
        <v>628</v>
      </c>
      <c r="D581" s="1" t="s">
        <v>958</v>
      </c>
      <c r="E581" s="1">
        <v>1</v>
      </c>
      <c r="F581" s="1">
        <v>4</v>
      </c>
      <c r="G581" s="1">
        <v>3</v>
      </c>
      <c r="H581" s="1">
        <v>1</v>
      </c>
      <c r="I581" s="1">
        <v>0.33300000000000002</v>
      </c>
      <c r="J581" s="1">
        <v>0</v>
      </c>
      <c r="K581" s="1">
        <v>1</v>
      </c>
      <c r="L581" s="1">
        <v>0</v>
      </c>
      <c r="M581" s="1">
        <v>0</v>
      </c>
      <c r="N581" s="1">
        <v>0</v>
      </c>
      <c r="O581" s="1">
        <v>1</v>
      </c>
      <c r="P581" s="1">
        <v>0</v>
      </c>
      <c r="Q581" s="1">
        <v>0</v>
      </c>
      <c r="R581" s="1">
        <v>1</v>
      </c>
      <c r="S581" s="1">
        <v>0</v>
      </c>
      <c r="T581" s="1">
        <v>0</v>
      </c>
      <c r="U581" s="1">
        <v>1</v>
      </c>
      <c r="V581" s="1">
        <v>0</v>
      </c>
      <c r="W581" s="1">
        <v>1</v>
      </c>
      <c r="X581" s="1">
        <v>0</v>
      </c>
      <c r="Y581" s="1">
        <v>0</v>
      </c>
      <c r="Z581" s="1">
        <v>0.33300000000000002</v>
      </c>
      <c r="AA581" s="1">
        <v>0.58299999999999996</v>
      </c>
      <c r="AB581" s="2">
        <v>0.25</v>
      </c>
    </row>
    <row r="582" spans="1:28" x14ac:dyDescent="0.35">
      <c r="A582" s="1">
        <v>55</v>
      </c>
      <c r="B582" t="s">
        <v>620</v>
      </c>
      <c r="D582" s="1" t="s">
        <v>73</v>
      </c>
      <c r="E582" s="1">
        <v>2</v>
      </c>
      <c r="F582" s="1">
        <v>4</v>
      </c>
      <c r="G582" s="1">
        <v>3</v>
      </c>
      <c r="H582" s="1">
        <v>1</v>
      </c>
      <c r="I582" s="1">
        <v>0.33300000000000002</v>
      </c>
      <c r="J582" s="1">
        <v>1</v>
      </c>
      <c r="K582" s="1">
        <v>1</v>
      </c>
      <c r="L582" s="1">
        <v>0</v>
      </c>
      <c r="M582" s="1">
        <v>0</v>
      </c>
      <c r="N582" s="1">
        <v>0</v>
      </c>
      <c r="O582" s="1">
        <v>0</v>
      </c>
      <c r="P582" s="1">
        <v>0</v>
      </c>
      <c r="Q582" s="1">
        <v>0</v>
      </c>
      <c r="R582" s="1">
        <v>0</v>
      </c>
      <c r="S582" s="1">
        <v>1</v>
      </c>
      <c r="T582" s="1">
        <v>0</v>
      </c>
      <c r="U582" s="1">
        <v>0</v>
      </c>
      <c r="V582" s="1">
        <v>0</v>
      </c>
      <c r="W582" s="1">
        <v>1</v>
      </c>
      <c r="X582" s="1">
        <v>0</v>
      </c>
      <c r="Y582" s="1">
        <v>0</v>
      </c>
      <c r="Z582" s="1">
        <v>0.33300000000000002</v>
      </c>
      <c r="AA582" s="1">
        <v>0.83299999999999996</v>
      </c>
      <c r="AB582" s="2">
        <v>0.5</v>
      </c>
    </row>
    <row r="583" spans="1:28" x14ac:dyDescent="0.35">
      <c r="B583" t="s">
        <v>649</v>
      </c>
      <c r="C583" s="3"/>
      <c r="D583" s="1" t="s">
        <v>7</v>
      </c>
      <c r="E583" s="1">
        <v>12</v>
      </c>
      <c r="F583" s="1">
        <v>3</v>
      </c>
      <c r="G583" s="1">
        <v>3</v>
      </c>
      <c r="H583" s="1">
        <v>1</v>
      </c>
      <c r="I583" s="1">
        <v>0.33300000000000002</v>
      </c>
      <c r="J583" s="1">
        <v>1</v>
      </c>
      <c r="K583" s="1">
        <v>1</v>
      </c>
      <c r="L583" s="1">
        <v>0</v>
      </c>
      <c r="M583" s="1">
        <v>0</v>
      </c>
      <c r="N583" s="1">
        <v>0</v>
      </c>
      <c r="O583" s="1">
        <v>0</v>
      </c>
      <c r="P583" s="1">
        <v>1</v>
      </c>
      <c r="Q583" s="1">
        <v>0</v>
      </c>
      <c r="R583" s="1">
        <v>0</v>
      </c>
      <c r="S583" s="1">
        <v>0</v>
      </c>
      <c r="T583" s="1">
        <v>0</v>
      </c>
      <c r="U583" s="1">
        <v>0</v>
      </c>
      <c r="V583" s="1">
        <v>0</v>
      </c>
      <c r="W583" s="1">
        <v>1</v>
      </c>
      <c r="X583" s="1">
        <v>0</v>
      </c>
      <c r="Y583" s="1">
        <v>0</v>
      </c>
      <c r="Z583" s="1">
        <v>0.33300000000000002</v>
      </c>
      <c r="AA583" s="1">
        <v>0.66700000000000004</v>
      </c>
      <c r="AB583" s="2">
        <v>0.33333000000000002</v>
      </c>
    </row>
    <row r="584" spans="1:28" x14ac:dyDescent="0.35">
      <c r="B584" t="s">
        <v>631</v>
      </c>
      <c r="C584" s="3"/>
      <c r="D584" s="1" t="s">
        <v>120</v>
      </c>
      <c r="E584" s="1">
        <v>4</v>
      </c>
      <c r="F584" s="1">
        <v>4</v>
      </c>
      <c r="G584" s="1">
        <v>3</v>
      </c>
      <c r="H584" s="1">
        <v>1</v>
      </c>
      <c r="I584" s="1">
        <v>0.33300000000000002</v>
      </c>
      <c r="J584" s="1">
        <v>1</v>
      </c>
      <c r="K584" s="1">
        <v>1</v>
      </c>
      <c r="L584" s="1">
        <v>0</v>
      </c>
      <c r="M584" s="1">
        <v>0</v>
      </c>
      <c r="N584" s="1">
        <v>0</v>
      </c>
      <c r="O584" s="1">
        <v>0</v>
      </c>
      <c r="P584" s="1">
        <v>0</v>
      </c>
      <c r="Q584" s="1">
        <v>0</v>
      </c>
      <c r="R584" s="1">
        <v>1</v>
      </c>
      <c r="S584" s="1">
        <v>1</v>
      </c>
      <c r="T584" s="1">
        <v>0</v>
      </c>
      <c r="U584" s="1">
        <v>0</v>
      </c>
      <c r="V584" s="1">
        <v>0</v>
      </c>
      <c r="W584" s="1">
        <v>1</v>
      </c>
      <c r="X584" s="1">
        <v>0</v>
      </c>
      <c r="Y584" s="1">
        <v>0</v>
      </c>
      <c r="Z584" s="1">
        <v>0.33300000000000002</v>
      </c>
      <c r="AA584" s="1">
        <v>0.83299999999999996</v>
      </c>
      <c r="AB584" s="2">
        <v>0.5</v>
      </c>
    </row>
    <row r="585" spans="1:28" x14ac:dyDescent="0.35">
      <c r="A585" s="1">
        <v>6</v>
      </c>
      <c r="B585" t="s">
        <v>630</v>
      </c>
      <c r="D585" s="1" t="s">
        <v>48</v>
      </c>
      <c r="E585" s="1">
        <v>2</v>
      </c>
      <c r="F585" s="1">
        <v>4</v>
      </c>
      <c r="G585" s="1">
        <v>4</v>
      </c>
      <c r="H585" s="1">
        <v>1</v>
      </c>
      <c r="I585" s="1">
        <v>0.25</v>
      </c>
      <c r="J585" s="1">
        <v>0</v>
      </c>
      <c r="K585" s="1">
        <v>1</v>
      </c>
      <c r="L585" s="1">
        <v>0</v>
      </c>
      <c r="M585" s="1">
        <v>0</v>
      </c>
      <c r="N585" s="1">
        <v>0</v>
      </c>
      <c r="O585" s="1">
        <v>1</v>
      </c>
      <c r="P585" s="1">
        <v>0</v>
      </c>
      <c r="Q585" s="1">
        <v>0</v>
      </c>
      <c r="R585" s="1">
        <v>1</v>
      </c>
      <c r="S585" s="1">
        <v>0</v>
      </c>
      <c r="T585" s="1">
        <v>0</v>
      </c>
      <c r="U585" s="1">
        <v>0</v>
      </c>
      <c r="V585" s="1">
        <v>0</v>
      </c>
      <c r="W585" s="1">
        <v>1</v>
      </c>
      <c r="X585" s="1">
        <v>1</v>
      </c>
      <c r="Y585" s="1">
        <v>0</v>
      </c>
      <c r="Z585" s="1">
        <v>0.25</v>
      </c>
      <c r="AA585" s="1">
        <v>0.5</v>
      </c>
      <c r="AB585" s="2">
        <v>0.25</v>
      </c>
    </row>
    <row r="586" spans="1:28" x14ac:dyDescent="0.35">
      <c r="A586" s="1">
        <v>15</v>
      </c>
      <c r="B586" t="s">
        <v>617</v>
      </c>
      <c r="D586" s="1" t="s">
        <v>68</v>
      </c>
      <c r="E586" s="1">
        <v>10</v>
      </c>
      <c r="F586" s="1">
        <v>4</v>
      </c>
      <c r="G586" s="1">
        <v>4</v>
      </c>
      <c r="H586" s="1">
        <v>1</v>
      </c>
      <c r="I586" s="1">
        <v>0.25</v>
      </c>
      <c r="J586" s="1">
        <v>1</v>
      </c>
      <c r="K586" s="1">
        <v>1</v>
      </c>
      <c r="L586" s="1">
        <v>0</v>
      </c>
      <c r="M586" s="1">
        <v>0</v>
      </c>
      <c r="N586" s="1">
        <v>0</v>
      </c>
      <c r="O586" s="1">
        <v>0</v>
      </c>
      <c r="P586" s="1">
        <v>0</v>
      </c>
      <c r="Q586" s="1">
        <v>0</v>
      </c>
      <c r="R586" s="1">
        <v>0</v>
      </c>
      <c r="S586" s="1">
        <v>0</v>
      </c>
      <c r="T586" s="1">
        <v>0</v>
      </c>
      <c r="U586" s="1">
        <v>0</v>
      </c>
      <c r="V586" s="1">
        <v>0</v>
      </c>
      <c r="W586" s="1">
        <v>1</v>
      </c>
      <c r="X586" s="1">
        <v>0</v>
      </c>
      <c r="Y586" s="1">
        <v>0</v>
      </c>
      <c r="Z586" s="1">
        <v>0.25</v>
      </c>
      <c r="AA586" s="1">
        <v>0.5</v>
      </c>
      <c r="AB586" s="2">
        <v>0.25</v>
      </c>
    </row>
    <row r="587" spans="1:28" x14ac:dyDescent="0.35">
      <c r="A587" s="1">
        <v>35</v>
      </c>
      <c r="B587" t="s">
        <v>616</v>
      </c>
      <c r="D587" s="1" t="s">
        <v>68</v>
      </c>
      <c r="E587" s="1">
        <v>18</v>
      </c>
      <c r="F587" s="1">
        <v>5</v>
      </c>
      <c r="G587" s="1">
        <v>4</v>
      </c>
      <c r="H587" s="1">
        <v>1</v>
      </c>
      <c r="I587" s="1">
        <v>0.25</v>
      </c>
      <c r="J587" s="1">
        <v>0</v>
      </c>
      <c r="K587" s="1">
        <v>1</v>
      </c>
      <c r="L587" s="1">
        <v>0</v>
      </c>
      <c r="M587" s="1">
        <v>0</v>
      </c>
      <c r="N587" s="1">
        <v>0</v>
      </c>
      <c r="O587" s="1">
        <v>1</v>
      </c>
      <c r="P587" s="1">
        <v>0</v>
      </c>
      <c r="Q587" s="1">
        <v>0</v>
      </c>
      <c r="R587" s="1">
        <v>1</v>
      </c>
      <c r="S587" s="1">
        <v>1</v>
      </c>
      <c r="T587" s="1">
        <v>0</v>
      </c>
      <c r="U587" s="1">
        <v>0</v>
      </c>
      <c r="V587" s="1">
        <v>0</v>
      </c>
      <c r="W587" s="1">
        <v>1</v>
      </c>
      <c r="X587" s="1">
        <v>0</v>
      </c>
      <c r="Y587" s="1">
        <v>0</v>
      </c>
      <c r="Z587" s="1">
        <v>0.25</v>
      </c>
      <c r="AA587" s="1">
        <v>0.65</v>
      </c>
      <c r="AB587" s="2">
        <v>0.4</v>
      </c>
    </row>
    <row r="588" spans="1:28" x14ac:dyDescent="0.35">
      <c r="A588" s="1">
        <v>96</v>
      </c>
      <c r="B588" t="s">
        <v>606</v>
      </c>
      <c r="D588" s="1" t="s">
        <v>9</v>
      </c>
      <c r="E588" s="1">
        <v>6</v>
      </c>
      <c r="F588" s="1">
        <v>5</v>
      </c>
      <c r="G588" s="1">
        <v>4</v>
      </c>
      <c r="H588" s="1">
        <v>1</v>
      </c>
      <c r="I588" s="1">
        <v>0.25</v>
      </c>
      <c r="J588" s="1">
        <v>1</v>
      </c>
      <c r="K588" s="1">
        <v>1</v>
      </c>
      <c r="L588" s="1">
        <v>0</v>
      </c>
      <c r="M588" s="1">
        <v>0</v>
      </c>
      <c r="N588" s="1">
        <v>0</v>
      </c>
      <c r="O588" s="1">
        <v>0</v>
      </c>
      <c r="P588" s="1">
        <v>1</v>
      </c>
      <c r="Q588" s="1">
        <v>0</v>
      </c>
      <c r="R588" s="1">
        <v>0</v>
      </c>
      <c r="S588" s="1">
        <v>1</v>
      </c>
      <c r="T588" s="1">
        <v>0</v>
      </c>
      <c r="U588" s="1">
        <v>0</v>
      </c>
      <c r="V588" s="1">
        <v>0</v>
      </c>
      <c r="W588" s="1">
        <v>1</v>
      </c>
      <c r="X588" s="1">
        <v>0</v>
      </c>
      <c r="Y588" s="1">
        <v>0</v>
      </c>
      <c r="Z588" s="1">
        <v>0.25</v>
      </c>
      <c r="AA588" s="2">
        <v>0.65</v>
      </c>
      <c r="AB588" s="2">
        <v>0.4</v>
      </c>
    </row>
    <row r="589" spans="1:28" x14ac:dyDescent="0.35">
      <c r="B589" t="s">
        <v>589</v>
      </c>
      <c r="C589" s="3"/>
      <c r="D589" s="1" t="s">
        <v>55</v>
      </c>
      <c r="E589" s="1">
        <v>4</v>
      </c>
      <c r="F589" s="1">
        <v>7</v>
      </c>
      <c r="G589" s="1">
        <v>4</v>
      </c>
      <c r="H589" s="1">
        <v>1</v>
      </c>
      <c r="I589" s="1">
        <v>0.25</v>
      </c>
      <c r="J589" s="1">
        <v>3</v>
      </c>
      <c r="K589" s="1">
        <v>1</v>
      </c>
      <c r="L589" s="1">
        <v>0</v>
      </c>
      <c r="M589" s="1">
        <v>0</v>
      </c>
      <c r="N589" s="1">
        <v>0</v>
      </c>
      <c r="O589" s="1">
        <v>0</v>
      </c>
      <c r="P589" s="1">
        <v>2</v>
      </c>
      <c r="Q589" s="1">
        <v>0</v>
      </c>
      <c r="R589" s="1">
        <v>1</v>
      </c>
      <c r="S589" s="1">
        <v>1</v>
      </c>
      <c r="T589" s="1">
        <v>2</v>
      </c>
      <c r="U589" s="1">
        <v>0</v>
      </c>
      <c r="V589" s="1">
        <v>0</v>
      </c>
      <c r="W589" s="1">
        <v>1</v>
      </c>
      <c r="X589" s="1">
        <v>0</v>
      </c>
      <c r="Y589" s="1">
        <v>0</v>
      </c>
      <c r="Z589" s="1">
        <v>0.25</v>
      </c>
      <c r="AA589" s="1">
        <v>0.82099999999999995</v>
      </c>
      <c r="AB589" s="2">
        <v>0.57142999999999999</v>
      </c>
    </row>
    <row r="590" spans="1:28" x14ac:dyDescent="0.35">
      <c r="A590" s="1">
        <v>2</v>
      </c>
      <c r="B590" t="s">
        <v>610</v>
      </c>
      <c r="D590" s="1" t="s">
        <v>37</v>
      </c>
      <c r="E590" s="1">
        <v>3</v>
      </c>
      <c r="F590" s="1">
        <v>5</v>
      </c>
      <c r="G590" s="1">
        <v>5</v>
      </c>
      <c r="H590" s="1">
        <v>1</v>
      </c>
      <c r="I590" s="1">
        <v>0.2</v>
      </c>
      <c r="J590" s="1">
        <v>1</v>
      </c>
      <c r="K590" s="1">
        <v>1</v>
      </c>
      <c r="L590" s="1">
        <v>0</v>
      </c>
      <c r="M590" s="1">
        <v>0</v>
      </c>
      <c r="N590" s="1">
        <v>0</v>
      </c>
      <c r="O590" s="1">
        <v>1</v>
      </c>
      <c r="P590" s="1">
        <v>0</v>
      </c>
      <c r="Q590" s="1">
        <v>0</v>
      </c>
      <c r="R590" s="1">
        <v>0</v>
      </c>
      <c r="S590" s="1">
        <v>0</v>
      </c>
      <c r="T590" s="1">
        <v>0</v>
      </c>
      <c r="U590" s="1">
        <v>0</v>
      </c>
      <c r="V590" s="1">
        <v>0</v>
      </c>
      <c r="W590" s="1">
        <v>1</v>
      </c>
      <c r="X590" s="1">
        <v>0</v>
      </c>
      <c r="Y590" s="1">
        <v>0</v>
      </c>
      <c r="Z590" s="1">
        <v>0.2</v>
      </c>
      <c r="AA590" s="1">
        <v>0.4</v>
      </c>
      <c r="AB590" s="2">
        <v>0.2</v>
      </c>
    </row>
    <row r="591" spans="1:28" x14ac:dyDescent="0.35">
      <c r="A591" s="1">
        <v>18</v>
      </c>
      <c r="B591" t="s">
        <v>590</v>
      </c>
      <c r="D591" s="1" t="s">
        <v>48</v>
      </c>
      <c r="E591" s="1">
        <v>5</v>
      </c>
      <c r="F591" s="1">
        <v>7</v>
      </c>
      <c r="G591" s="1">
        <v>5</v>
      </c>
      <c r="H591" s="1">
        <v>1</v>
      </c>
      <c r="I591" s="1">
        <v>0.2</v>
      </c>
      <c r="J591" s="1">
        <v>1</v>
      </c>
      <c r="K591" s="1">
        <v>1</v>
      </c>
      <c r="L591" s="1">
        <v>0</v>
      </c>
      <c r="M591" s="1">
        <v>0</v>
      </c>
      <c r="N591" s="1">
        <v>0</v>
      </c>
      <c r="O591" s="1">
        <v>0</v>
      </c>
      <c r="P591" s="1">
        <v>0</v>
      </c>
      <c r="Q591" s="1">
        <v>0</v>
      </c>
      <c r="R591" s="1">
        <v>2</v>
      </c>
      <c r="S591" s="1">
        <v>1</v>
      </c>
      <c r="T591" s="1">
        <v>1</v>
      </c>
      <c r="U591" s="1">
        <v>0</v>
      </c>
      <c r="V591" s="1">
        <v>0</v>
      </c>
      <c r="W591" s="1">
        <v>1</v>
      </c>
      <c r="X591" s="1">
        <v>0</v>
      </c>
      <c r="Y591" s="1">
        <v>0</v>
      </c>
      <c r="Z591" s="1">
        <v>0.2</v>
      </c>
      <c r="AA591" s="2">
        <v>0.629</v>
      </c>
      <c r="AB591" s="2">
        <v>0.42857000000000001</v>
      </c>
    </row>
    <row r="592" spans="1:28" x14ac:dyDescent="0.35">
      <c r="A592" s="1">
        <v>21</v>
      </c>
      <c r="B592" t="s">
        <v>615</v>
      </c>
      <c r="D592" s="1" t="s">
        <v>958</v>
      </c>
      <c r="E592" s="1">
        <v>2</v>
      </c>
      <c r="F592" s="1">
        <v>5</v>
      </c>
      <c r="G592" s="1">
        <v>5</v>
      </c>
      <c r="H592" s="1">
        <v>1</v>
      </c>
      <c r="I592" s="1">
        <v>0.2</v>
      </c>
      <c r="J592" s="1">
        <v>0</v>
      </c>
      <c r="K592" s="1">
        <v>1</v>
      </c>
      <c r="L592" s="1">
        <v>0</v>
      </c>
      <c r="M592" s="1">
        <v>0</v>
      </c>
      <c r="N592" s="1">
        <v>0</v>
      </c>
      <c r="O592" s="1">
        <v>0</v>
      </c>
      <c r="P592" s="1">
        <v>0</v>
      </c>
      <c r="Q592" s="1">
        <v>0</v>
      </c>
      <c r="R592" s="1">
        <v>1</v>
      </c>
      <c r="S592" s="1">
        <v>0</v>
      </c>
      <c r="T592" s="1">
        <v>0</v>
      </c>
      <c r="U592" s="1">
        <v>0</v>
      </c>
      <c r="V592" s="1">
        <v>0</v>
      </c>
      <c r="W592" s="1">
        <v>1</v>
      </c>
      <c r="X592" s="1">
        <v>0</v>
      </c>
      <c r="Y592" s="1">
        <v>0</v>
      </c>
      <c r="Z592" s="1">
        <v>0.2</v>
      </c>
      <c r="AA592" s="1">
        <v>0.4</v>
      </c>
      <c r="AB592" s="2">
        <v>0.2</v>
      </c>
    </row>
    <row r="593" spans="1:28" x14ac:dyDescent="0.35">
      <c r="A593" s="1">
        <v>22</v>
      </c>
      <c r="B593" t="s">
        <v>602</v>
      </c>
      <c r="D593" s="1" t="s">
        <v>15</v>
      </c>
      <c r="E593" s="1">
        <v>6</v>
      </c>
      <c r="F593" s="1">
        <v>6</v>
      </c>
      <c r="G593" s="1">
        <v>5</v>
      </c>
      <c r="H593" s="1">
        <v>1</v>
      </c>
      <c r="I593" s="1">
        <v>0.2</v>
      </c>
      <c r="J593" s="1">
        <v>1</v>
      </c>
      <c r="K593" s="1">
        <v>1</v>
      </c>
      <c r="L593" s="1">
        <v>0</v>
      </c>
      <c r="M593" s="1">
        <v>0</v>
      </c>
      <c r="N593" s="1">
        <v>0</v>
      </c>
      <c r="O593" s="1">
        <v>1</v>
      </c>
      <c r="P593" s="1">
        <v>0</v>
      </c>
      <c r="Q593" s="1">
        <v>0</v>
      </c>
      <c r="R593" s="1">
        <v>0</v>
      </c>
      <c r="S593" s="1">
        <v>1</v>
      </c>
      <c r="T593" s="1">
        <v>0</v>
      </c>
      <c r="U593" s="1">
        <v>0</v>
      </c>
      <c r="V593" s="1">
        <v>0</v>
      </c>
      <c r="W593" s="1">
        <v>1</v>
      </c>
      <c r="X593" s="1">
        <v>2</v>
      </c>
      <c r="Y593" s="1">
        <v>0</v>
      </c>
      <c r="Z593" s="1">
        <v>0.2</v>
      </c>
      <c r="AA593" s="1">
        <v>0.53300000000000003</v>
      </c>
      <c r="AB593" s="2">
        <v>0.33333000000000002</v>
      </c>
    </row>
    <row r="594" spans="1:28" x14ac:dyDescent="0.35">
      <c r="B594" t="s">
        <v>598</v>
      </c>
      <c r="C594" s="3"/>
      <c r="D594" s="1" t="s">
        <v>7</v>
      </c>
      <c r="E594" s="1">
        <v>6</v>
      </c>
      <c r="F594" s="1">
        <v>6</v>
      </c>
      <c r="G594" s="1">
        <v>5</v>
      </c>
      <c r="H594" s="1">
        <v>1</v>
      </c>
      <c r="I594" s="1">
        <v>0.2</v>
      </c>
      <c r="J594" s="1">
        <v>0</v>
      </c>
      <c r="K594" s="1">
        <v>1</v>
      </c>
      <c r="L594" s="1">
        <v>0</v>
      </c>
      <c r="M594" s="1">
        <v>0</v>
      </c>
      <c r="N594" s="1">
        <v>0</v>
      </c>
      <c r="O594" s="1">
        <v>1</v>
      </c>
      <c r="P594" s="1">
        <v>0</v>
      </c>
      <c r="Q594" s="1">
        <v>0</v>
      </c>
      <c r="R594" s="1">
        <v>2</v>
      </c>
      <c r="S594" s="1">
        <v>1</v>
      </c>
      <c r="T594" s="1">
        <v>0</v>
      </c>
      <c r="U594" s="1">
        <v>0</v>
      </c>
      <c r="V594" s="1">
        <v>0</v>
      </c>
      <c r="W594" s="1">
        <v>1</v>
      </c>
      <c r="X594" s="1">
        <v>0</v>
      </c>
      <c r="Y594" s="1">
        <v>0</v>
      </c>
      <c r="Z594" s="1">
        <v>0.2</v>
      </c>
      <c r="AA594" s="1">
        <v>0.53300000000000003</v>
      </c>
      <c r="AB594" s="2">
        <v>0.33333000000000002</v>
      </c>
    </row>
    <row r="595" spans="1:28" x14ac:dyDescent="0.35">
      <c r="A595" s="1">
        <v>35</v>
      </c>
      <c r="B595" t="s">
        <v>560</v>
      </c>
      <c r="D595" s="1" t="s">
        <v>133</v>
      </c>
      <c r="E595" s="1">
        <v>7</v>
      </c>
      <c r="F595" s="1">
        <v>9</v>
      </c>
      <c r="G595" s="1">
        <v>6</v>
      </c>
      <c r="H595" s="1">
        <v>1</v>
      </c>
      <c r="I595" s="1">
        <v>0.16700000000000001</v>
      </c>
      <c r="J595" s="1">
        <v>2</v>
      </c>
      <c r="K595" s="1">
        <v>1</v>
      </c>
      <c r="L595" s="1">
        <v>0</v>
      </c>
      <c r="M595" s="1">
        <v>0</v>
      </c>
      <c r="N595" s="1">
        <v>0</v>
      </c>
      <c r="O595" s="1">
        <v>1</v>
      </c>
      <c r="P595" s="1">
        <v>0</v>
      </c>
      <c r="Q595" s="1">
        <v>0</v>
      </c>
      <c r="R595" s="1">
        <v>3</v>
      </c>
      <c r="S595" s="1">
        <v>3</v>
      </c>
      <c r="T595" s="1">
        <v>0</v>
      </c>
      <c r="U595" s="1">
        <v>0</v>
      </c>
      <c r="V595" s="1">
        <v>0</v>
      </c>
      <c r="W595" s="1">
        <v>1</v>
      </c>
      <c r="X595" s="1">
        <v>0</v>
      </c>
      <c r="Y595" s="1">
        <v>0</v>
      </c>
      <c r="Z595" s="1">
        <v>0.16700000000000001</v>
      </c>
      <c r="AA595" s="2">
        <v>0.61099999999999999</v>
      </c>
      <c r="AB595" s="2">
        <v>0.44444</v>
      </c>
    </row>
    <row r="596" spans="1:28" x14ac:dyDescent="0.35">
      <c r="A596" s="1">
        <v>9</v>
      </c>
      <c r="B596" t="s">
        <v>585</v>
      </c>
      <c r="D596" s="1" t="s">
        <v>125</v>
      </c>
      <c r="E596" s="1">
        <v>9</v>
      </c>
      <c r="F596" s="1">
        <v>7</v>
      </c>
      <c r="G596" s="1">
        <v>7</v>
      </c>
      <c r="H596" s="1">
        <v>1</v>
      </c>
      <c r="I596" s="1">
        <v>0.14299999999999999</v>
      </c>
      <c r="J596" s="1">
        <v>1</v>
      </c>
      <c r="K596" s="1">
        <v>1</v>
      </c>
      <c r="L596" s="1">
        <v>0</v>
      </c>
      <c r="M596" s="1">
        <v>0</v>
      </c>
      <c r="N596" s="1">
        <v>0</v>
      </c>
      <c r="O596" s="1">
        <v>0</v>
      </c>
      <c r="P596" s="1">
        <v>0</v>
      </c>
      <c r="Q596" s="1">
        <v>0</v>
      </c>
      <c r="R596" s="1">
        <v>0</v>
      </c>
      <c r="S596" s="1">
        <v>0</v>
      </c>
      <c r="T596" s="1">
        <v>0</v>
      </c>
      <c r="U596" s="1">
        <v>0</v>
      </c>
      <c r="V596" s="1">
        <v>0</v>
      </c>
      <c r="W596" s="1">
        <v>1</v>
      </c>
      <c r="X596" s="1">
        <v>0</v>
      </c>
      <c r="Y596" s="1">
        <v>0</v>
      </c>
      <c r="Z596" s="1">
        <v>0.14299999999999999</v>
      </c>
      <c r="AA596" s="1">
        <v>0.28599999999999998</v>
      </c>
      <c r="AB596" s="2">
        <v>0.14285999999999999</v>
      </c>
    </row>
    <row r="597" spans="1:28" x14ac:dyDescent="0.35">
      <c r="A597" s="1">
        <v>40</v>
      </c>
      <c r="B597" t="s">
        <v>571</v>
      </c>
      <c r="D597" s="1" t="s">
        <v>31</v>
      </c>
      <c r="E597" s="1">
        <v>6</v>
      </c>
      <c r="F597" s="1">
        <v>8</v>
      </c>
      <c r="G597" s="1">
        <v>7</v>
      </c>
      <c r="H597" s="1">
        <v>1</v>
      </c>
      <c r="I597" s="1">
        <v>0.14299999999999999</v>
      </c>
      <c r="J597" s="1">
        <v>0</v>
      </c>
      <c r="K597" s="1">
        <v>1</v>
      </c>
      <c r="L597" s="1">
        <v>0</v>
      </c>
      <c r="M597" s="1">
        <v>0</v>
      </c>
      <c r="N597" s="1">
        <v>0</v>
      </c>
      <c r="O597" s="1">
        <v>0</v>
      </c>
      <c r="P597" s="1">
        <v>0</v>
      </c>
      <c r="Q597" s="1">
        <v>0</v>
      </c>
      <c r="R597" s="1">
        <v>5</v>
      </c>
      <c r="S597" s="1">
        <v>1</v>
      </c>
      <c r="T597" s="1">
        <v>0</v>
      </c>
      <c r="U597" s="1">
        <v>0</v>
      </c>
      <c r="V597" s="1">
        <v>0</v>
      </c>
      <c r="W597" s="1">
        <v>1</v>
      </c>
      <c r="X597" s="1">
        <v>0</v>
      </c>
      <c r="Y597" s="1">
        <v>0</v>
      </c>
      <c r="Z597" s="1">
        <v>0.14299999999999999</v>
      </c>
      <c r="AA597" s="1">
        <v>0.39300000000000002</v>
      </c>
      <c r="AB597" s="2">
        <v>0.25</v>
      </c>
    </row>
    <row r="598" spans="1:28" x14ac:dyDescent="0.35">
      <c r="A598" s="1">
        <v>75</v>
      </c>
      <c r="B598" t="s">
        <v>561</v>
      </c>
      <c r="D598" s="1" t="s">
        <v>133</v>
      </c>
      <c r="E598" s="1">
        <v>5</v>
      </c>
      <c r="F598" s="1">
        <v>9</v>
      </c>
      <c r="G598" s="1">
        <v>7</v>
      </c>
      <c r="H598" s="1">
        <v>1</v>
      </c>
      <c r="I598" s="1">
        <v>0.14299999999999999</v>
      </c>
      <c r="J598" s="1">
        <v>0</v>
      </c>
      <c r="K598" s="1">
        <v>1</v>
      </c>
      <c r="L598" s="1">
        <v>0</v>
      </c>
      <c r="M598" s="1">
        <v>0</v>
      </c>
      <c r="N598" s="1">
        <v>0</v>
      </c>
      <c r="O598" s="1">
        <v>1</v>
      </c>
      <c r="P598" s="1">
        <v>0</v>
      </c>
      <c r="Q598" s="1">
        <v>0</v>
      </c>
      <c r="R598" s="1">
        <v>3</v>
      </c>
      <c r="S598" s="1">
        <v>2</v>
      </c>
      <c r="T598" s="1">
        <v>0</v>
      </c>
      <c r="U598" s="1">
        <v>0</v>
      </c>
      <c r="V598" s="1">
        <v>0</v>
      </c>
      <c r="W598" s="1">
        <v>1</v>
      </c>
      <c r="X598" s="1">
        <v>0</v>
      </c>
      <c r="Y598" s="1">
        <v>0</v>
      </c>
      <c r="Z598" s="1">
        <v>0.14299999999999999</v>
      </c>
      <c r="AA598" s="1">
        <v>0.47599999999999998</v>
      </c>
      <c r="AB598" s="2">
        <v>0.33333000000000002</v>
      </c>
    </row>
    <row r="599" spans="1:28" x14ac:dyDescent="0.35">
      <c r="B599" t="s">
        <v>565</v>
      </c>
      <c r="C599" s="3"/>
      <c r="D599" s="1" t="s">
        <v>73</v>
      </c>
      <c r="E599" s="1">
        <v>6</v>
      </c>
      <c r="F599" s="1">
        <v>9</v>
      </c>
      <c r="G599" s="1">
        <v>7</v>
      </c>
      <c r="H599" s="1">
        <v>1</v>
      </c>
      <c r="I599" s="1">
        <v>0.14299999999999999</v>
      </c>
      <c r="J599" s="1">
        <v>2</v>
      </c>
      <c r="K599" s="1">
        <v>1</v>
      </c>
      <c r="L599" s="1">
        <v>0</v>
      </c>
      <c r="M599" s="1">
        <v>0</v>
      </c>
      <c r="N599" s="1">
        <v>0</v>
      </c>
      <c r="O599" s="1">
        <v>0</v>
      </c>
      <c r="P599" s="1">
        <v>1</v>
      </c>
      <c r="Q599" s="1">
        <v>0</v>
      </c>
      <c r="R599" s="1">
        <v>0</v>
      </c>
      <c r="S599" s="1">
        <v>2</v>
      </c>
      <c r="T599" s="1">
        <v>0</v>
      </c>
      <c r="U599" s="1">
        <v>0</v>
      </c>
      <c r="V599" s="1">
        <v>0</v>
      </c>
      <c r="W599" s="1">
        <v>1</v>
      </c>
      <c r="X599" s="1">
        <v>0</v>
      </c>
      <c r="Y599" s="1">
        <v>0</v>
      </c>
      <c r="Z599" s="1">
        <v>0.14299999999999999</v>
      </c>
      <c r="AA599" s="1">
        <v>0.47599999999999998</v>
      </c>
      <c r="AB599" s="2">
        <v>0.33333000000000002</v>
      </c>
    </row>
    <row r="600" spans="1:28" x14ac:dyDescent="0.35">
      <c r="A600" s="1">
        <v>2</v>
      </c>
      <c r="B600" t="s">
        <v>548</v>
      </c>
      <c r="D600" s="1" t="s">
        <v>73</v>
      </c>
      <c r="E600" s="1">
        <v>4</v>
      </c>
      <c r="F600" s="1">
        <v>10</v>
      </c>
      <c r="G600" s="1">
        <v>8</v>
      </c>
      <c r="H600" s="1">
        <v>1</v>
      </c>
      <c r="I600" s="1">
        <v>0.125</v>
      </c>
      <c r="J600" s="1">
        <v>0</v>
      </c>
      <c r="K600" s="1">
        <v>1</v>
      </c>
      <c r="L600" s="1">
        <v>0</v>
      </c>
      <c r="M600" s="1">
        <v>0</v>
      </c>
      <c r="N600" s="1">
        <v>0</v>
      </c>
      <c r="O600" s="1">
        <v>0</v>
      </c>
      <c r="P600" s="1">
        <v>0</v>
      </c>
      <c r="Q600" s="1">
        <v>0</v>
      </c>
      <c r="R600" s="1">
        <v>0</v>
      </c>
      <c r="S600" s="1">
        <v>2</v>
      </c>
      <c r="T600" s="1">
        <v>0</v>
      </c>
      <c r="U600" s="1">
        <v>0</v>
      </c>
      <c r="V600" s="1">
        <v>0</v>
      </c>
      <c r="W600" s="1">
        <v>1</v>
      </c>
      <c r="X600" s="1">
        <v>0</v>
      </c>
      <c r="Y600" s="1">
        <v>0</v>
      </c>
      <c r="Z600" s="1">
        <v>0.125</v>
      </c>
      <c r="AA600" s="1">
        <v>0.42499999999999999</v>
      </c>
      <c r="AB600" s="2">
        <v>0.3</v>
      </c>
    </row>
    <row r="601" spans="1:28" x14ac:dyDescent="0.35">
      <c r="A601" s="1">
        <v>9</v>
      </c>
      <c r="B601" t="s">
        <v>578</v>
      </c>
      <c r="D601" s="1" t="s">
        <v>122</v>
      </c>
      <c r="E601" s="1">
        <v>4</v>
      </c>
      <c r="F601" s="1">
        <v>8</v>
      </c>
      <c r="G601" s="1">
        <v>8</v>
      </c>
      <c r="H601" s="1">
        <v>1</v>
      </c>
      <c r="I601" s="1">
        <v>0.125</v>
      </c>
      <c r="J601" s="1">
        <v>0</v>
      </c>
      <c r="K601" s="1">
        <v>1</v>
      </c>
      <c r="L601" s="1">
        <v>0</v>
      </c>
      <c r="M601" s="1">
        <v>0</v>
      </c>
      <c r="N601" s="1">
        <v>0</v>
      </c>
      <c r="O601" s="1">
        <v>1</v>
      </c>
      <c r="P601" s="1">
        <v>0</v>
      </c>
      <c r="Q601" s="1">
        <v>0</v>
      </c>
      <c r="R601" s="1">
        <v>2</v>
      </c>
      <c r="S601" s="1">
        <v>0</v>
      </c>
      <c r="T601" s="1">
        <v>0</v>
      </c>
      <c r="U601" s="1">
        <v>0</v>
      </c>
      <c r="V601" s="1">
        <v>0</v>
      </c>
      <c r="W601" s="1">
        <v>1</v>
      </c>
      <c r="X601" s="1">
        <v>1</v>
      </c>
      <c r="Y601" s="1">
        <v>1</v>
      </c>
      <c r="Z601" s="1">
        <v>0.125</v>
      </c>
      <c r="AA601" s="1">
        <v>0.25</v>
      </c>
      <c r="AB601" s="2">
        <v>0.125</v>
      </c>
    </row>
    <row r="602" spans="1:28" x14ac:dyDescent="0.35">
      <c r="A602" s="1">
        <v>21</v>
      </c>
      <c r="B602" t="s">
        <v>558</v>
      </c>
      <c r="D602" s="1" t="s">
        <v>76</v>
      </c>
      <c r="E602" s="1">
        <v>17</v>
      </c>
      <c r="F602" s="1">
        <v>9</v>
      </c>
      <c r="G602" s="1">
        <v>8</v>
      </c>
      <c r="H602" s="1">
        <v>1</v>
      </c>
      <c r="I602" s="1">
        <v>0.125</v>
      </c>
      <c r="J602" s="1">
        <v>0</v>
      </c>
      <c r="K602" s="1">
        <v>1</v>
      </c>
      <c r="L602" s="1">
        <v>0</v>
      </c>
      <c r="M602" s="1">
        <v>0</v>
      </c>
      <c r="N602" s="1">
        <v>0</v>
      </c>
      <c r="O602" s="1">
        <v>0</v>
      </c>
      <c r="P602" s="1">
        <v>0</v>
      </c>
      <c r="Q602" s="1">
        <v>0</v>
      </c>
      <c r="R602" s="1">
        <v>0</v>
      </c>
      <c r="S602" s="1">
        <v>1</v>
      </c>
      <c r="T602" s="1">
        <v>0</v>
      </c>
      <c r="U602" s="1">
        <v>0</v>
      </c>
      <c r="V602" s="1">
        <v>0</v>
      </c>
      <c r="W602" s="1">
        <v>1</v>
      </c>
      <c r="X602" s="1">
        <v>0</v>
      </c>
      <c r="Y602" s="1">
        <v>1</v>
      </c>
      <c r="Z602" s="1">
        <v>0.125</v>
      </c>
      <c r="AA602" s="1">
        <v>0.34699999999999998</v>
      </c>
      <c r="AB602" s="2">
        <v>0.22222</v>
      </c>
    </row>
    <row r="603" spans="1:28" x14ac:dyDescent="0.35">
      <c r="A603" s="1">
        <v>34</v>
      </c>
      <c r="B603" t="s">
        <v>577</v>
      </c>
      <c r="D603" s="1" t="s">
        <v>3</v>
      </c>
      <c r="E603" s="1">
        <v>6</v>
      </c>
      <c r="F603" s="1">
        <v>8</v>
      </c>
      <c r="G603" s="1">
        <v>8</v>
      </c>
      <c r="H603" s="1">
        <v>1</v>
      </c>
      <c r="I603" s="1">
        <v>0.125</v>
      </c>
      <c r="J603" s="1">
        <v>0</v>
      </c>
      <c r="K603" s="1">
        <v>1</v>
      </c>
      <c r="L603" s="1">
        <v>0</v>
      </c>
      <c r="M603" s="1">
        <v>0</v>
      </c>
      <c r="N603" s="1">
        <v>0</v>
      </c>
      <c r="O603" s="1">
        <v>0</v>
      </c>
      <c r="P603" s="1">
        <v>0</v>
      </c>
      <c r="Q603" s="1">
        <v>0</v>
      </c>
      <c r="R603" s="1">
        <v>1</v>
      </c>
      <c r="S603" s="1">
        <v>0</v>
      </c>
      <c r="T603" s="1">
        <v>0</v>
      </c>
      <c r="U603" s="1">
        <v>0</v>
      </c>
      <c r="V603" s="1">
        <v>0</v>
      </c>
      <c r="W603" s="1">
        <v>1</v>
      </c>
      <c r="X603" s="1">
        <v>0</v>
      </c>
      <c r="Y603" s="1">
        <v>0</v>
      </c>
      <c r="Z603" s="1">
        <v>0.125</v>
      </c>
      <c r="AA603" s="1">
        <v>0.25</v>
      </c>
      <c r="AB603" s="2">
        <v>0.125</v>
      </c>
    </row>
    <row r="604" spans="1:28" x14ac:dyDescent="0.35">
      <c r="A604" s="1">
        <v>30</v>
      </c>
      <c r="B604" t="s">
        <v>563</v>
      </c>
      <c r="D604" s="1" t="s">
        <v>31</v>
      </c>
      <c r="E604" s="1">
        <v>7</v>
      </c>
      <c r="F604" s="1">
        <v>9</v>
      </c>
      <c r="G604" s="1">
        <v>9</v>
      </c>
      <c r="H604" s="1">
        <v>1</v>
      </c>
      <c r="I604" s="1">
        <v>0.111</v>
      </c>
      <c r="J604" s="1">
        <v>0</v>
      </c>
      <c r="K604" s="1">
        <v>1</v>
      </c>
      <c r="L604" s="1">
        <v>0</v>
      </c>
      <c r="M604" s="1">
        <v>0</v>
      </c>
      <c r="N604" s="1">
        <v>0</v>
      </c>
      <c r="O604" s="1">
        <v>0</v>
      </c>
      <c r="P604" s="1">
        <v>0</v>
      </c>
      <c r="Q604" s="1">
        <v>0</v>
      </c>
      <c r="R604" s="1">
        <v>5</v>
      </c>
      <c r="S604" s="1">
        <v>0</v>
      </c>
      <c r="T604" s="1">
        <v>0</v>
      </c>
      <c r="U604" s="1">
        <v>0</v>
      </c>
      <c r="V604" s="1">
        <v>0</v>
      </c>
      <c r="W604" s="1">
        <v>1</v>
      </c>
      <c r="X604" s="1">
        <v>0</v>
      </c>
      <c r="Y604" s="1">
        <v>0</v>
      </c>
      <c r="Z604" s="1">
        <v>0.111</v>
      </c>
      <c r="AA604" s="1">
        <v>0.222</v>
      </c>
      <c r="AB604" s="2">
        <v>0.11111</v>
      </c>
    </row>
    <row r="605" spans="1:28" x14ac:dyDescent="0.35">
      <c r="A605" s="1">
        <v>41</v>
      </c>
      <c r="B605" t="s">
        <v>532</v>
      </c>
      <c r="D605" s="1" t="s">
        <v>15</v>
      </c>
      <c r="E605" s="1">
        <v>7</v>
      </c>
      <c r="F605" s="1">
        <v>11</v>
      </c>
      <c r="G605" s="1">
        <v>9</v>
      </c>
      <c r="H605" s="1">
        <v>1</v>
      </c>
      <c r="I605" s="1">
        <v>0.111</v>
      </c>
      <c r="J605" s="1">
        <v>0</v>
      </c>
      <c r="K605" s="1">
        <v>1</v>
      </c>
      <c r="L605" s="1">
        <v>0</v>
      </c>
      <c r="M605" s="1">
        <v>0</v>
      </c>
      <c r="N605" s="1">
        <v>0</v>
      </c>
      <c r="O605" s="1">
        <v>2</v>
      </c>
      <c r="P605" s="1">
        <v>0</v>
      </c>
      <c r="Q605" s="1">
        <v>0</v>
      </c>
      <c r="R605" s="1">
        <v>4</v>
      </c>
      <c r="S605" s="1">
        <v>2</v>
      </c>
      <c r="T605" s="1">
        <v>0</v>
      </c>
      <c r="U605" s="1">
        <v>0</v>
      </c>
      <c r="V605" s="1">
        <v>0</v>
      </c>
      <c r="W605" s="1">
        <v>1</v>
      </c>
      <c r="X605" s="1">
        <v>0</v>
      </c>
      <c r="Y605" s="1">
        <v>0</v>
      </c>
      <c r="Z605" s="1">
        <v>0.111</v>
      </c>
      <c r="AA605" s="1">
        <v>0.38400000000000001</v>
      </c>
      <c r="AB605" s="2">
        <v>0.27272999999999997</v>
      </c>
    </row>
    <row r="606" spans="1:28" x14ac:dyDescent="0.35">
      <c r="A606" s="1">
        <v>8</v>
      </c>
      <c r="B606" t="s">
        <v>541</v>
      </c>
      <c r="D606" s="1" t="s">
        <v>39</v>
      </c>
      <c r="E606" s="1">
        <v>3</v>
      </c>
      <c r="F606" s="1">
        <v>11</v>
      </c>
      <c r="G606" s="1">
        <v>10</v>
      </c>
      <c r="H606" s="1">
        <v>1</v>
      </c>
      <c r="I606" s="1">
        <v>0.1</v>
      </c>
      <c r="J606" s="1">
        <v>0</v>
      </c>
      <c r="K606" s="1">
        <v>1</v>
      </c>
      <c r="L606" s="1">
        <v>0</v>
      </c>
      <c r="M606" s="1">
        <v>0</v>
      </c>
      <c r="N606" s="1">
        <v>0</v>
      </c>
      <c r="O606" s="1">
        <v>1</v>
      </c>
      <c r="P606" s="1">
        <v>0</v>
      </c>
      <c r="Q606" s="1">
        <v>0</v>
      </c>
      <c r="R606" s="1">
        <v>4</v>
      </c>
      <c r="S606" s="1">
        <v>0</v>
      </c>
      <c r="T606" s="1">
        <v>1</v>
      </c>
      <c r="U606" s="1">
        <v>0</v>
      </c>
      <c r="V606" s="1">
        <v>0</v>
      </c>
      <c r="W606" s="1">
        <v>1</v>
      </c>
      <c r="X606" s="1">
        <v>0</v>
      </c>
      <c r="Y606" s="1">
        <v>0</v>
      </c>
      <c r="Z606" s="1">
        <v>0.1</v>
      </c>
      <c r="AA606" s="1">
        <v>0.28199999999999997</v>
      </c>
      <c r="AB606" s="2">
        <v>0.18182000000000001</v>
      </c>
    </row>
    <row r="607" spans="1:28" x14ac:dyDescent="0.35">
      <c r="A607" s="1">
        <v>29</v>
      </c>
      <c r="B607" t="s">
        <v>542</v>
      </c>
      <c r="D607" s="1" t="s">
        <v>50</v>
      </c>
      <c r="E607" s="1">
        <v>7</v>
      </c>
      <c r="F607" s="1">
        <v>10</v>
      </c>
      <c r="G607" s="1">
        <v>10</v>
      </c>
      <c r="H607" s="1">
        <v>1</v>
      </c>
      <c r="I607" s="1">
        <v>0.1</v>
      </c>
      <c r="J607" s="1">
        <v>1</v>
      </c>
      <c r="K607" s="1">
        <v>1</v>
      </c>
      <c r="L607" s="1">
        <v>0</v>
      </c>
      <c r="M607" s="1">
        <v>0</v>
      </c>
      <c r="N607" s="1">
        <v>0</v>
      </c>
      <c r="O607" s="1">
        <v>1</v>
      </c>
      <c r="P607" s="1">
        <v>0</v>
      </c>
      <c r="Q607" s="1">
        <v>0</v>
      </c>
      <c r="R607" s="1">
        <v>2</v>
      </c>
      <c r="S607" s="1">
        <v>0</v>
      </c>
      <c r="T607" s="1">
        <v>0</v>
      </c>
      <c r="U607" s="1">
        <v>0</v>
      </c>
      <c r="V607" s="1">
        <v>0</v>
      </c>
      <c r="W607" s="1">
        <v>1</v>
      </c>
      <c r="X607" s="1">
        <v>0</v>
      </c>
      <c r="Y607" s="1">
        <v>0</v>
      </c>
      <c r="Z607" s="1">
        <v>0.1</v>
      </c>
      <c r="AA607" s="1">
        <v>0.2</v>
      </c>
      <c r="AB607" s="2">
        <v>0.1</v>
      </c>
    </row>
    <row r="608" spans="1:28" x14ac:dyDescent="0.35">
      <c r="A608" s="1">
        <v>44</v>
      </c>
      <c r="B608" t="s">
        <v>537</v>
      </c>
      <c r="D608" s="1" t="s">
        <v>44</v>
      </c>
      <c r="E608" s="1">
        <v>6</v>
      </c>
      <c r="F608" s="1">
        <v>11</v>
      </c>
      <c r="G608" s="1">
        <v>10</v>
      </c>
      <c r="H608" s="1">
        <v>1</v>
      </c>
      <c r="I608" s="1">
        <v>0.1</v>
      </c>
      <c r="J608" s="1">
        <v>1</v>
      </c>
      <c r="K608" s="1">
        <v>1</v>
      </c>
      <c r="L608" s="1">
        <v>0</v>
      </c>
      <c r="M608" s="1">
        <v>0</v>
      </c>
      <c r="N608" s="1">
        <v>0</v>
      </c>
      <c r="O608" s="1">
        <v>0</v>
      </c>
      <c r="P608" s="1">
        <v>0</v>
      </c>
      <c r="Q608" s="1">
        <v>0</v>
      </c>
      <c r="R608" s="1">
        <v>2</v>
      </c>
      <c r="S608" s="1">
        <v>1</v>
      </c>
      <c r="T608" s="1">
        <v>0</v>
      </c>
      <c r="U608" s="1">
        <v>0</v>
      </c>
      <c r="V608" s="1">
        <v>0</v>
      </c>
      <c r="W608" s="1">
        <v>1</v>
      </c>
      <c r="X608" s="1">
        <v>2</v>
      </c>
      <c r="Y608" s="1">
        <v>0</v>
      </c>
      <c r="Z608" s="1">
        <v>0.1</v>
      </c>
      <c r="AA608" s="1">
        <v>0.28199999999999997</v>
      </c>
      <c r="AB608" s="2">
        <v>0.18182000000000001</v>
      </c>
    </row>
    <row r="609" spans="1:28" x14ac:dyDescent="0.35">
      <c r="A609" s="1">
        <v>4</v>
      </c>
      <c r="B609" t="s">
        <v>488</v>
      </c>
      <c r="D609" s="1" t="s">
        <v>120</v>
      </c>
      <c r="E609" s="1">
        <v>9</v>
      </c>
      <c r="F609" s="1">
        <v>15</v>
      </c>
      <c r="G609" s="1">
        <v>11</v>
      </c>
      <c r="H609" s="1">
        <v>1</v>
      </c>
      <c r="I609" s="1">
        <v>9.0999999999999998E-2</v>
      </c>
      <c r="J609" s="1">
        <v>5</v>
      </c>
      <c r="K609" s="1">
        <v>1</v>
      </c>
      <c r="L609" s="1">
        <v>0</v>
      </c>
      <c r="M609" s="1">
        <v>0</v>
      </c>
      <c r="N609" s="1">
        <v>0</v>
      </c>
      <c r="O609" s="1">
        <v>1</v>
      </c>
      <c r="P609" s="1">
        <v>2</v>
      </c>
      <c r="Q609" s="1">
        <v>0</v>
      </c>
      <c r="R609" s="1">
        <v>0</v>
      </c>
      <c r="S609" s="1">
        <v>0</v>
      </c>
      <c r="T609" s="1">
        <v>2</v>
      </c>
      <c r="U609" s="1">
        <v>2</v>
      </c>
      <c r="V609" s="1">
        <v>0</v>
      </c>
      <c r="W609" s="1">
        <v>1</v>
      </c>
      <c r="X609" s="1">
        <v>0</v>
      </c>
      <c r="Y609" s="1">
        <v>0</v>
      </c>
      <c r="Z609" s="1">
        <v>9.0999999999999998E-2</v>
      </c>
      <c r="AA609" s="1">
        <v>0.29099999999999998</v>
      </c>
      <c r="AB609" s="2">
        <v>0.2</v>
      </c>
    </row>
    <row r="610" spans="1:28" x14ac:dyDescent="0.35">
      <c r="A610" s="1">
        <v>10</v>
      </c>
      <c r="B610" t="s">
        <v>491</v>
      </c>
      <c r="D610" s="1" t="s">
        <v>31</v>
      </c>
      <c r="E610" s="1">
        <v>9</v>
      </c>
      <c r="F610" s="1">
        <v>15</v>
      </c>
      <c r="G610" s="1">
        <v>11</v>
      </c>
      <c r="H610" s="1">
        <v>1</v>
      </c>
      <c r="I610" s="1">
        <v>9.0999999999999998E-2</v>
      </c>
      <c r="J610" s="1">
        <v>2</v>
      </c>
      <c r="K610" s="1">
        <v>1</v>
      </c>
      <c r="L610" s="1">
        <v>0</v>
      </c>
      <c r="M610" s="1">
        <v>0</v>
      </c>
      <c r="N610" s="1">
        <v>0</v>
      </c>
      <c r="O610" s="1">
        <v>1</v>
      </c>
      <c r="P610" s="1">
        <v>0</v>
      </c>
      <c r="Q610" s="1">
        <v>0</v>
      </c>
      <c r="R610" s="1">
        <v>5</v>
      </c>
      <c r="S610" s="1">
        <v>4</v>
      </c>
      <c r="T610" s="1">
        <v>0</v>
      </c>
      <c r="U610" s="1">
        <v>0</v>
      </c>
      <c r="V610" s="1">
        <v>0</v>
      </c>
      <c r="W610" s="1">
        <v>1</v>
      </c>
      <c r="X610" s="1">
        <v>0</v>
      </c>
      <c r="Y610" s="1">
        <v>0</v>
      </c>
      <c r="Z610" s="1">
        <v>9.0999999999999998E-2</v>
      </c>
      <c r="AA610" s="1">
        <v>0.42399999999999999</v>
      </c>
      <c r="AB610" s="2">
        <v>0.33333000000000002</v>
      </c>
    </row>
    <row r="611" spans="1:28" x14ac:dyDescent="0.35">
      <c r="A611" s="1">
        <v>30</v>
      </c>
      <c r="B611" t="s">
        <v>518</v>
      </c>
      <c r="D611" s="1" t="s">
        <v>39</v>
      </c>
      <c r="E611" s="1">
        <v>8</v>
      </c>
      <c r="F611" s="1">
        <v>13</v>
      </c>
      <c r="G611" s="1">
        <v>11</v>
      </c>
      <c r="H611" s="1">
        <v>1</v>
      </c>
      <c r="I611" s="1">
        <v>9.0999999999999998E-2</v>
      </c>
      <c r="J611" s="1">
        <v>0</v>
      </c>
      <c r="K611" s="1">
        <v>1</v>
      </c>
      <c r="L611" s="1">
        <v>0</v>
      </c>
      <c r="M611" s="1">
        <v>0</v>
      </c>
      <c r="N611" s="1">
        <v>0</v>
      </c>
      <c r="O611" s="1">
        <v>1</v>
      </c>
      <c r="P611" s="1">
        <v>1</v>
      </c>
      <c r="Q611" s="1">
        <v>0</v>
      </c>
      <c r="R611" s="1">
        <v>3</v>
      </c>
      <c r="S611" s="1">
        <v>1</v>
      </c>
      <c r="T611" s="1">
        <v>1</v>
      </c>
      <c r="U611" s="1">
        <v>0</v>
      </c>
      <c r="V611" s="1">
        <v>0</v>
      </c>
      <c r="W611" s="1">
        <v>1</v>
      </c>
      <c r="X611" s="1">
        <v>0</v>
      </c>
      <c r="Y611" s="1">
        <v>0</v>
      </c>
      <c r="Z611" s="1">
        <v>9.0999999999999998E-2</v>
      </c>
      <c r="AA611" s="1">
        <v>0.32200000000000001</v>
      </c>
      <c r="AB611" s="2">
        <v>0.23077</v>
      </c>
    </row>
    <row r="612" spans="1:28" x14ac:dyDescent="0.35">
      <c r="A612" s="1">
        <v>33</v>
      </c>
      <c r="B612" t="s">
        <v>499</v>
      </c>
      <c r="D612" s="1" t="s">
        <v>133</v>
      </c>
      <c r="E612" s="1">
        <v>7</v>
      </c>
      <c r="F612" s="1">
        <v>15</v>
      </c>
      <c r="G612" s="1">
        <v>13</v>
      </c>
      <c r="H612" s="1">
        <v>1</v>
      </c>
      <c r="I612" s="1">
        <v>7.6999999999999999E-2</v>
      </c>
      <c r="J612" s="1">
        <v>0</v>
      </c>
      <c r="K612" s="1">
        <v>1</v>
      </c>
      <c r="L612" s="1">
        <v>0</v>
      </c>
      <c r="M612" s="1">
        <v>0</v>
      </c>
      <c r="N612" s="1">
        <v>0</v>
      </c>
      <c r="O612" s="1">
        <v>2</v>
      </c>
      <c r="P612" s="1">
        <v>0</v>
      </c>
      <c r="Q612" s="1">
        <v>0</v>
      </c>
      <c r="R612" s="1">
        <v>6</v>
      </c>
      <c r="S612" s="1">
        <v>1</v>
      </c>
      <c r="T612" s="1">
        <v>1</v>
      </c>
      <c r="U612" s="1">
        <v>0</v>
      </c>
      <c r="V612" s="1">
        <v>0</v>
      </c>
      <c r="W612" s="1">
        <v>1</v>
      </c>
      <c r="X612" s="1">
        <v>0</v>
      </c>
      <c r="Y612" s="1">
        <v>0</v>
      </c>
      <c r="Z612" s="1">
        <v>7.6999999999999999E-2</v>
      </c>
      <c r="AA612" s="1">
        <v>0.27700000000000002</v>
      </c>
      <c r="AB612" s="2">
        <v>0.2</v>
      </c>
    </row>
    <row r="613" spans="1:28" x14ac:dyDescent="0.35">
      <c r="A613" s="1">
        <v>3</v>
      </c>
      <c r="B613" t="s">
        <v>490</v>
      </c>
      <c r="D613" s="1" t="s">
        <v>48</v>
      </c>
      <c r="E613" s="1">
        <v>5</v>
      </c>
      <c r="F613" s="1">
        <v>15</v>
      </c>
      <c r="G613" s="1">
        <v>14</v>
      </c>
      <c r="H613" s="1">
        <v>1</v>
      </c>
      <c r="I613" s="1">
        <v>7.0999999999999994E-2</v>
      </c>
      <c r="J613" s="1">
        <v>0</v>
      </c>
      <c r="K613" s="1">
        <v>1</v>
      </c>
      <c r="L613" s="1">
        <v>0</v>
      </c>
      <c r="M613" s="1">
        <v>0</v>
      </c>
      <c r="N613" s="1">
        <v>0</v>
      </c>
      <c r="O613" s="1">
        <v>0</v>
      </c>
      <c r="P613" s="1">
        <v>0</v>
      </c>
      <c r="Q613" s="1">
        <v>0</v>
      </c>
      <c r="R613" s="1">
        <v>6</v>
      </c>
      <c r="S613" s="1">
        <v>1</v>
      </c>
      <c r="T613" s="1">
        <v>0</v>
      </c>
      <c r="U613" s="1">
        <v>0</v>
      </c>
      <c r="V613" s="1">
        <v>0</v>
      </c>
      <c r="W613" s="1">
        <v>1</v>
      </c>
      <c r="X613" s="1">
        <v>0</v>
      </c>
      <c r="Y613" s="1">
        <v>0</v>
      </c>
      <c r="Z613" s="1">
        <v>7.0999999999999994E-2</v>
      </c>
      <c r="AA613" s="1">
        <v>0.20499999999999999</v>
      </c>
      <c r="AB613" s="2">
        <v>0.13333</v>
      </c>
    </row>
    <row r="614" spans="1:28" x14ac:dyDescent="0.35">
      <c r="A614" s="1">
        <v>13</v>
      </c>
      <c r="B614" t="s">
        <v>446</v>
      </c>
      <c r="D614" s="1" t="s">
        <v>50</v>
      </c>
      <c r="E614" s="1">
        <v>9</v>
      </c>
      <c r="F614" s="1">
        <v>17</v>
      </c>
      <c r="G614" s="1">
        <v>16</v>
      </c>
      <c r="H614" s="1">
        <v>1</v>
      </c>
      <c r="I614" s="1">
        <v>6.3E-2</v>
      </c>
      <c r="J614" s="1">
        <v>1</v>
      </c>
      <c r="K614" s="1">
        <v>1</v>
      </c>
      <c r="L614" s="1">
        <v>0</v>
      </c>
      <c r="M614" s="1">
        <v>0</v>
      </c>
      <c r="N614" s="1">
        <v>0</v>
      </c>
      <c r="O614" s="1">
        <v>1</v>
      </c>
      <c r="P614" s="1">
        <v>0</v>
      </c>
      <c r="Q614" s="1">
        <v>0</v>
      </c>
      <c r="R614" s="1">
        <v>5</v>
      </c>
      <c r="S614" s="1">
        <v>0</v>
      </c>
      <c r="T614" s="1">
        <v>1</v>
      </c>
      <c r="U614" s="1">
        <v>0</v>
      </c>
      <c r="V614" s="1">
        <v>0</v>
      </c>
      <c r="W614" s="1">
        <v>1</v>
      </c>
      <c r="X614" s="1">
        <v>0</v>
      </c>
      <c r="Y614" s="1">
        <v>0</v>
      </c>
      <c r="Z614" s="1">
        <v>6.3E-2</v>
      </c>
      <c r="AA614" s="1">
        <v>0.18</v>
      </c>
      <c r="AB614" s="2">
        <v>0.11765</v>
      </c>
    </row>
    <row r="615" spans="1:28" x14ac:dyDescent="0.35">
      <c r="A615" s="1">
        <v>32</v>
      </c>
      <c r="B615" t="s">
        <v>432</v>
      </c>
      <c r="D615" s="1" t="s">
        <v>27</v>
      </c>
      <c r="E615" s="1">
        <v>7</v>
      </c>
      <c r="F615" s="1">
        <v>18</v>
      </c>
      <c r="G615" s="1">
        <v>16</v>
      </c>
      <c r="H615" s="1">
        <v>1</v>
      </c>
      <c r="I615" s="1">
        <v>6.3E-2</v>
      </c>
      <c r="J615" s="1">
        <v>1</v>
      </c>
      <c r="K615" s="1">
        <v>1</v>
      </c>
      <c r="L615" s="1">
        <v>0</v>
      </c>
      <c r="M615" s="1">
        <v>0</v>
      </c>
      <c r="N615" s="1">
        <v>0</v>
      </c>
      <c r="O615" s="1">
        <v>1</v>
      </c>
      <c r="P615" s="1">
        <v>0</v>
      </c>
      <c r="Q615" s="1">
        <v>0</v>
      </c>
      <c r="R615" s="1">
        <v>4</v>
      </c>
      <c r="S615" s="1">
        <v>1</v>
      </c>
      <c r="T615" s="1">
        <v>1</v>
      </c>
      <c r="U615" s="1">
        <v>0</v>
      </c>
      <c r="V615" s="1">
        <v>0</v>
      </c>
      <c r="W615" s="1">
        <v>1</v>
      </c>
      <c r="X615" s="1">
        <v>0</v>
      </c>
      <c r="Y615" s="1">
        <v>2</v>
      </c>
      <c r="Z615" s="1">
        <v>6.3E-2</v>
      </c>
      <c r="AA615" s="1">
        <v>0.22900000000000001</v>
      </c>
      <c r="AB615" s="2">
        <v>0.16667000000000001</v>
      </c>
    </row>
    <row r="616" spans="1:28" x14ac:dyDescent="0.35">
      <c r="A616" s="1">
        <v>12</v>
      </c>
      <c r="B616" t="s">
        <v>367</v>
      </c>
      <c r="D616" s="1" t="s">
        <v>97</v>
      </c>
      <c r="E616" s="1">
        <v>17</v>
      </c>
      <c r="F616" s="1">
        <v>22</v>
      </c>
      <c r="G616" s="1">
        <v>17</v>
      </c>
      <c r="H616" s="1">
        <v>1</v>
      </c>
      <c r="I616" s="1">
        <v>5.8999999999999997E-2</v>
      </c>
      <c r="J616" s="1">
        <v>1</v>
      </c>
      <c r="K616" s="1">
        <v>1</v>
      </c>
      <c r="L616" s="1">
        <v>0</v>
      </c>
      <c r="M616" s="1">
        <v>0</v>
      </c>
      <c r="N616" s="1">
        <v>0</v>
      </c>
      <c r="O616" s="1">
        <v>0</v>
      </c>
      <c r="P616" s="1">
        <v>0</v>
      </c>
      <c r="Q616" s="1">
        <v>0</v>
      </c>
      <c r="R616" s="1">
        <v>2</v>
      </c>
      <c r="S616" s="1">
        <v>3</v>
      </c>
      <c r="T616" s="1">
        <v>1</v>
      </c>
      <c r="U616" s="1">
        <v>0</v>
      </c>
      <c r="V616" s="1">
        <v>1</v>
      </c>
      <c r="W616" s="1">
        <v>1</v>
      </c>
      <c r="X616" s="1">
        <v>0</v>
      </c>
      <c r="Y616" s="1">
        <v>0</v>
      </c>
      <c r="Z616" s="1">
        <v>5.8999999999999997E-2</v>
      </c>
      <c r="AA616" s="1">
        <v>0.28599999999999998</v>
      </c>
      <c r="AB616" s="2">
        <v>0.22727</v>
      </c>
    </row>
    <row r="617" spans="1:28" x14ac:dyDescent="0.35">
      <c r="A617" s="1">
        <v>0</v>
      </c>
      <c r="B617" t="s">
        <v>711</v>
      </c>
      <c r="D617" s="1" t="s">
        <v>102</v>
      </c>
      <c r="E617" s="1">
        <v>1</v>
      </c>
      <c r="F617" s="1">
        <v>0</v>
      </c>
      <c r="G617" s="1">
        <v>0</v>
      </c>
      <c r="H617" s="1">
        <v>0</v>
      </c>
      <c r="I617" s="1">
        <v>0</v>
      </c>
      <c r="J617" s="1">
        <v>0</v>
      </c>
      <c r="K617" s="1">
        <v>0</v>
      </c>
      <c r="L617" s="1">
        <v>0</v>
      </c>
      <c r="M617" s="1">
        <v>0</v>
      </c>
      <c r="N617" s="1">
        <v>0</v>
      </c>
      <c r="O617" s="1">
        <v>0</v>
      </c>
      <c r="P617" s="1">
        <v>0</v>
      </c>
      <c r="Q617" s="1">
        <v>0</v>
      </c>
      <c r="R617" s="1">
        <v>0</v>
      </c>
      <c r="S617" s="1">
        <v>0</v>
      </c>
      <c r="T617" s="1">
        <v>0</v>
      </c>
      <c r="U617" s="1">
        <v>0</v>
      </c>
      <c r="V617" s="1">
        <v>0</v>
      </c>
      <c r="W617" s="1">
        <v>0</v>
      </c>
      <c r="X617" s="1">
        <v>0</v>
      </c>
      <c r="Y617" s="1">
        <v>0</v>
      </c>
      <c r="Z617" s="1">
        <v>0</v>
      </c>
      <c r="AA617" s="1">
        <v>0</v>
      </c>
      <c r="AB617" s="2">
        <v>0</v>
      </c>
    </row>
    <row r="618" spans="1:28" x14ac:dyDescent="0.35">
      <c r="A618" s="1">
        <v>1</v>
      </c>
      <c r="B618" t="s">
        <v>592</v>
      </c>
      <c r="D618" s="1" t="s">
        <v>50</v>
      </c>
      <c r="E618" s="1">
        <v>5</v>
      </c>
      <c r="F618" s="1">
        <v>7</v>
      </c>
      <c r="G618" s="1">
        <v>3</v>
      </c>
      <c r="H618" s="1">
        <v>0</v>
      </c>
      <c r="I618" s="1">
        <v>0</v>
      </c>
      <c r="J618" s="1">
        <v>1</v>
      </c>
      <c r="K618" s="1">
        <v>0</v>
      </c>
      <c r="L618" s="1">
        <v>0</v>
      </c>
      <c r="M618" s="1">
        <v>0</v>
      </c>
      <c r="N618" s="1">
        <v>0</v>
      </c>
      <c r="O618" s="1">
        <v>0</v>
      </c>
      <c r="P618" s="1">
        <v>0</v>
      </c>
      <c r="Q618" s="1">
        <v>0</v>
      </c>
      <c r="R618" s="1">
        <v>0</v>
      </c>
      <c r="S618" s="1">
        <v>4</v>
      </c>
      <c r="T618" s="1">
        <v>0</v>
      </c>
      <c r="U618" s="1">
        <v>0</v>
      </c>
      <c r="V618" s="1">
        <v>0</v>
      </c>
      <c r="W618" s="1">
        <v>0</v>
      </c>
      <c r="X618" s="1">
        <v>0</v>
      </c>
      <c r="Y618" s="1">
        <v>0</v>
      </c>
      <c r="Z618" s="1">
        <v>0</v>
      </c>
      <c r="AA618" s="1">
        <v>0.57099999999999995</v>
      </c>
      <c r="AB618" s="2">
        <v>0.57142999999999999</v>
      </c>
    </row>
    <row r="619" spans="1:28" x14ac:dyDescent="0.35">
      <c r="A619" s="1">
        <v>1</v>
      </c>
      <c r="B619" t="s">
        <v>646</v>
      </c>
      <c r="D619" s="1" t="s">
        <v>27</v>
      </c>
      <c r="E619" s="1">
        <v>1</v>
      </c>
      <c r="F619" s="1">
        <v>3</v>
      </c>
      <c r="G619" s="1">
        <v>3</v>
      </c>
      <c r="H619" s="1">
        <v>0</v>
      </c>
      <c r="I619" s="1">
        <v>0</v>
      </c>
      <c r="J619" s="1">
        <v>0</v>
      </c>
      <c r="K619" s="1">
        <v>0</v>
      </c>
      <c r="L619" s="1">
        <v>0</v>
      </c>
      <c r="M619" s="1">
        <v>0</v>
      </c>
      <c r="N619" s="1">
        <v>0</v>
      </c>
      <c r="O619" s="1">
        <v>0</v>
      </c>
      <c r="P619" s="1">
        <v>0</v>
      </c>
      <c r="Q619" s="1">
        <v>0</v>
      </c>
      <c r="R619" s="1">
        <v>1</v>
      </c>
      <c r="S619" s="1">
        <v>0</v>
      </c>
      <c r="T619" s="1">
        <v>0</v>
      </c>
      <c r="U619" s="1">
        <v>0</v>
      </c>
      <c r="V619" s="1">
        <v>0</v>
      </c>
      <c r="W619" s="1">
        <v>0</v>
      </c>
      <c r="X619" s="1">
        <v>0</v>
      </c>
      <c r="Y619" s="1">
        <v>0</v>
      </c>
      <c r="Z619" s="1">
        <v>0</v>
      </c>
      <c r="AA619" s="1">
        <v>0</v>
      </c>
      <c r="AB619" s="2">
        <v>0</v>
      </c>
    </row>
    <row r="620" spans="1:28" x14ac:dyDescent="0.35">
      <c r="A620" s="1">
        <v>1</v>
      </c>
      <c r="B620" t="s">
        <v>659</v>
      </c>
      <c r="D620" s="1" t="s">
        <v>1</v>
      </c>
      <c r="E620" s="1">
        <v>6</v>
      </c>
      <c r="F620" s="1">
        <v>2</v>
      </c>
      <c r="G620" s="1">
        <v>2</v>
      </c>
      <c r="H620" s="1">
        <v>0</v>
      </c>
      <c r="I620" s="1">
        <v>0</v>
      </c>
      <c r="J620" s="1">
        <v>0</v>
      </c>
      <c r="K620" s="1">
        <v>0</v>
      </c>
      <c r="L620" s="1">
        <v>0</v>
      </c>
      <c r="M620" s="1">
        <v>0</v>
      </c>
      <c r="N620" s="1">
        <v>0</v>
      </c>
      <c r="O620" s="1">
        <v>0</v>
      </c>
      <c r="P620" s="1">
        <v>0</v>
      </c>
      <c r="Q620" s="1">
        <v>0</v>
      </c>
      <c r="R620" s="1">
        <v>1</v>
      </c>
      <c r="S620" s="1">
        <v>0</v>
      </c>
      <c r="T620" s="1">
        <v>0</v>
      </c>
      <c r="U620" s="1">
        <v>0</v>
      </c>
      <c r="V620" s="1">
        <v>0</v>
      </c>
      <c r="W620" s="1">
        <v>0</v>
      </c>
      <c r="X620" s="1">
        <v>0</v>
      </c>
      <c r="Y620" s="1">
        <v>0</v>
      </c>
      <c r="Z620" s="1">
        <v>0</v>
      </c>
      <c r="AA620" s="1">
        <v>0</v>
      </c>
      <c r="AB620" s="2">
        <v>0</v>
      </c>
    </row>
    <row r="621" spans="1:28" x14ac:dyDescent="0.35">
      <c r="A621" s="1">
        <v>1</v>
      </c>
      <c r="B621" t="s">
        <v>687</v>
      </c>
      <c r="D621" s="1" t="s">
        <v>73</v>
      </c>
      <c r="E621" s="1">
        <v>1</v>
      </c>
      <c r="F621" s="1">
        <v>1</v>
      </c>
      <c r="G621" s="1">
        <v>1</v>
      </c>
      <c r="H621" s="1">
        <v>0</v>
      </c>
      <c r="I621" s="1">
        <v>0</v>
      </c>
      <c r="J621" s="1">
        <v>0</v>
      </c>
      <c r="K621" s="1">
        <v>0</v>
      </c>
      <c r="L621" s="1">
        <v>0</v>
      </c>
      <c r="M621" s="1">
        <v>0</v>
      </c>
      <c r="N621" s="1">
        <v>0</v>
      </c>
      <c r="O621" s="1">
        <v>0</v>
      </c>
      <c r="P621" s="1">
        <v>0</v>
      </c>
      <c r="Q621" s="1">
        <v>0</v>
      </c>
      <c r="R621" s="1">
        <v>0</v>
      </c>
      <c r="S621" s="1">
        <v>0</v>
      </c>
      <c r="T621" s="1">
        <v>0</v>
      </c>
      <c r="U621" s="1">
        <v>0</v>
      </c>
      <c r="V621" s="1">
        <v>0</v>
      </c>
      <c r="W621" s="1">
        <v>0</v>
      </c>
      <c r="X621" s="1">
        <v>0</v>
      </c>
      <c r="Y621" s="1">
        <v>0</v>
      </c>
      <c r="Z621" s="1">
        <v>0</v>
      </c>
      <c r="AA621" s="1">
        <v>0</v>
      </c>
      <c r="AB621" s="2">
        <v>0</v>
      </c>
    </row>
    <row r="622" spans="1:28" x14ac:dyDescent="0.35">
      <c r="A622" s="1">
        <v>2</v>
      </c>
      <c r="B622" t="s">
        <v>633</v>
      </c>
      <c r="D622" s="1" t="s">
        <v>48</v>
      </c>
      <c r="E622" s="1">
        <v>10</v>
      </c>
      <c r="F622" s="1">
        <v>4</v>
      </c>
      <c r="G622" s="1">
        <v>4</v>
      </c>
      <c r="H622" s="1">
        <v>0</v>
      </c>
      <c r="I622" s="1">
        <v>0</v>
      </c>
      <c r="J622" s="1">
        <v>1</v>
      </c>
      <c r="K622" s="1">
        <v>0</v>
      </c>
      <c r="L622" s="1">
        <v>0</v>
      </c>
      <c r="M622" s="1">
        <v>0</v>
      </c>
      <c r="N622" s="1">
        <v>0</v>
      </c>
      <c r="O622" s="1">
        <v>0</v>
      </c>
      <c r="P622" s="1">
        <v>0</v>
      </c>
      <c r="Q622" s="1">
        <v>0</v>
      </c>
      <c r="R622" s="1">
        <v>0</v>
      </c>
      <c r="S622" s="1">
        <v>0</v>
      </c>
      <c r="T622" s="1">
        <v>0</v>
      </c>
      <c r="U622" s="1">
        <v>0</v>
      </c>
      <c r="V622" s="1">
        <v>0</v>
      </c>
      <c r="W622" s="1">
        <v>0</v>
      </c>
      <c r="X622" s="1">
        <v>1</v>
      </c>
      <c r="Y622" s="1">
        <v>0</v>
      </c>
      <c r="Z622" s="1">
        <v>0</v>
      </c>
      <c r="AA622" s="2">
        <v>0</v>
      </c>
      <c r="AB622" s="2">
        <v>0</v>
      </c>
    </row>
    <row r="623" spans="1:28" x14ac:dyDescent="0.35">
      <c r="A623" s="1">
        <v>4</v>
      </c>
      <c r="B623" t="s">
        <v>639</v>
      </c>
      <c r="D623" s="1" t="s">
        <v>39</v>
      </c>
      <c r="E623" s="1">
        <v>1</v>
      </c>
      <c r="F623" s="1">
        <v>3</v>
      </c>
      <c r="G623" s="1">
        <v>3</v>
      </c>
      <c r="H623" s="1">
        <v>0</v>
      </c>
      <c r="I623" s="1">
        <v>0</v>
      </c>
      <c r="J623" s="1">
        <v>0</v>
      </c>
      <c r="K623" s="1">
        <v>0</v>
      </c>
      <c r="L623" s="1">
        <v>0</v>
      </c>
      <c r="M623" s="1">
        <v>0</v>
      </c>
      <c r="N623" s="1">
        <v>0</v>
      </c>
      <c r="O623" s="1">
        <v>0</v>
      </c>
      <c r="P623" s="1">
        <v>0</v>
      </c>
      <c r="Q623" s="1">
        <v>0</v>
      </c>
      <c r="R623" s="1">
        <v>1</v>
      </c>
      <c r="S623" s="1">
        <v>0</v>
      </c>
      <c r="T623" s="1">
        <v>0</v>
      </c>
      <c r="U623" s="1">
        <v>0</v>
      </c>
      <c r="V623" s="1">
        <v>0</v>
      </c>
      <c r="W623" s="1">
        <v>0</v>
      </c>
      <c r="X623" s="1">
        <v>0</v>
      </c>
      <c r="Y623" s="1">
        <v>0</v>
      </c>
      <c r="Z623" s="1">
        <v>0</v>
      </c>
      <c r="AA623" s="1">
        <v>0</v>
      </c>
      <c r="AB623" s="2">
        <v>0</v>
      </c>
    </row>
    <row r="624" spans="1:28" x14ac:dyDescent="0.35">
      <c r="A624" s="1">
        <v>4</v>
      </c>
      <c r="B624" t="s">
        <v>694</v>
      </c>
      <c r="D624" s="1" t="s">
        <v>68</v>
      </c>
      <c r="E624" s="1">
        <v>1</v>
      </c>
      <c r="F624" s="1">
        <v>0</v>
      </c>
      <c r="G624" s="1">
        <v>0</v>
      </c>
      <c r="H624" s="1">
        <v>0</v>
      </c>
      <c r="I624" s="1">
        <v>0</v>
      </c>
      <c r="J624" s="1">
        <v>0</v>
      </c>
      <c r="K624" s="1">
        <v>0</v>
      </c>
      <c r="L624" s="1">
        <v>0</v>
      </c>
      <c r="M624" s="1">
        <v>0</v>
      </c>
      <c r="N624" s="1">
        <v>0</v>
      </c>
      <c r="O624" s="1">
        <v>0</v>
      </c>
      <c r="P624" s="1">
        <v>0</v>
      </c>
      <c r="Q624" s="1">
        <v>0</v>
      </c>
      <c r="R624" s="1">
        <v>0</v>
      </c>
      <c r="S624" s="1">
        <v>0</v>
      </c>
      <c r="T624" s="1">
        <v>0</v>
      </c>
      <c r="U624" s="1">
        <v>0</v>
      </c>
      <c r="V624" s="1">
        <v>0</v>
      </c>
      <c r="W624" s="1">
        <v>0</v>
      </c>
      <c r="X624" s="1">
        <v>0</v>
      </c>
      <c r="Y624" s="1">
        <v>0</v>
      </c>
      <c r="Z624" s="1">
        <v>0</v>
      </c>
      <c r="AA624" s="1">
        <v>0</v>
      </c>
      <c r="AB624" s="2">
        <v>0</v>
      </c>
    </row>
    <row r="625" spans="1:28" x14ac:dyDescent="0.35">
      <c r="A625" s="1">
        <v>5</v>
      </c>
      <c r="B625" t="s">
        <v>681</v>
      </c>
      <c r="D625" s="1" t="s">
        <v>73</v>
      </c>
      <c r="E625" s="1">
        <v>1</v>
      </c>
      <c r="F625" s="1">
        <v>1</v>
      </c>
      <c r="G625" s="1">
        <v>1</v>
      </c>
      <c r="H625" s="1">
        <v>0</v>
      </c>
      <c r="I625" s="1">
        <v>0</v>
      </c>
      <c r="J625" s="1">
        <v>0</v>
      </c>
      <c r="K625" s="1">
        <v>0</v>
      </c>
      <c r="L625" s="1">
        <v>0</v>
      </c>
      <c r="M625" s="1">
        <v>0</v>
      </c>
      <c r="N625" s="1">
        <v>0</v>
      </c>
      <c r="O625" s="1">
        <v>0</v>
      </c>
      <c r="P625" s="1">
        <v>0</v>
      </c>
      <c r="Q625" s="1">
        <v>0</v>
      </c>
      <c r="R625" s="1">
        <v>0</v>
      </c>
      <c r="S625" s="1">
        <v>0</v>
      </c>
      <c r="T625" s="1">
        <v>0</v>
      </c>
      <c r="U625" s="1">
        <v>0</v>
      </c>
      <c r="V625" s="1">
        <v>0</v>
      </c>
      <c r="W625" s="1">
        <v>0</v>
      </c>
      <c r="X625" s="1">
        <v>0</v>
      </c>
      <c r="Y625" s="1">
        <v>0</v>
      </c>
      <c r="Z625" s="1">
        <v>0</v>
      </c>
      <c r="AA625" s="1">
        <v>0</v>
      </c>
      <c r="AB625" s="2">
        <v>0</v>
      </c>
    </row>
    <row r="626" spans="1:28" x14ac:dyDescent="0.35">
      <c r="A626" s="1">
        <v>5</v>
      </c>
      <c r="B626" t="s">
        <v>723</v>
      </c>
      <c r="D626" s="1" t="s">
        <v>9</v>
      </c>
      <c r="E626" s="1">
        <v>2</v>
      </c>
      <c r="F626" s="1">
        <v>0</v>
      </c>
      <c r="G626" s="1">
        <v>0</v>
      </c>
      <c r="H626" s="1">
        <v>0</v>
      </c>
      <c r="I626" s="1">
        <v>0</v>
      </c>
      <c r="J626" s="1">
        <v>0</v>
      </c>
      <c r="K626" s="1">
        <v>0</v>
      </c>
      <c r="L626" s="1">
        <v>0</v>
      </c>
      <c r="M626" s="1">
        <v>0</v>
      </c>
      <c r="N626" s="1">
        <v>0</v>
      </c>
      <c r="O626" s="1">
        <v>0</v>
      </c>
      <c r="P626" s="1">
        <v>0</v>
      </c>
      <c r="Q626" s="1">
        <v>0</v>
      </c>
      <c r="R626" s="1">
        <v>0</v>
      </c>
      <c r="S626" s="1">
        <v>0</v>
      </c>
      <c r="T626" s="1">
        <v>0</v>
      </c>
      <c r="U626" s="1">
        <v>0</v>
      </c>
      <c r="V626" s="1">
        <v>0</v>
      </c>
      <c r="W626" s="1">
        <v>0</v>
      </c>
      <c r="X626" s="1">
        <v>0</v>
      </c>
      <c r="Y626" s="1">
        <v>0</v>
      </c>
      <c r="Z626" s="1">
        <v>0</v>
      </c>
      <c r="AA626" s="1">
        <v>0</v>
      </c>
      <c r="AB626" s="2">
        <v>0</v>
      </c>
    </row>
    <row r="627" spans="1:28" x14ac:dyDescent="0.35">
      <c r="A627" s="1">
        <v>6</v>
      </c>
      <c r="B627" t="s">
        <v>624</v>
      </c>
      <c r="D627" s="1" t="s">
        <v>9</v>
      </c>
      <c r="E627" s="1">
        <v>5</v>
      </c>
      <c r="F627" s="1">
        <v>4</v>
      </c>
      <c r="G627" s="1">
        <v>4</v>
      </c>
      <c r="H627" s="1">
        <v>0</v>
      </c>
      <c r="I627" s="1">
        <v>0</v>
      </c>
      <c r="J627" s="1">
        <v>0</v>
      </c>
      <c r="K627" s="1">
        <v>0</v>
      </c>
      <c r="L627" s="1">
        <v>0</v>
      </c>
      <c r="M627" s="1">
        <v>0</v>
      </c>
      <c r="N627" s="1">
        <v>0</v>
      </c>
      <c r="O627" s="1">
        <v>1</v>
      </c>
      <c r="P627" s="1">
        <v>0</v>
      </c>
      <c r="Q627" s="1">
        <v>0</v>
      </c>
      <c r="R627" s="1">
        <v>2</v>
      </c>
      <c r="S627" s="1">
        <v>0</v>
      </c>
      <c r="T627" s="1">
        <v>0</v>
      </c>
      <c r="U627" s="1">
        <v>0</v>
      </c>
      <c r="V627" s="1">
        <v>0</v>
      </c>
      <c r="W627" s="1">
        <v>0</v>
      </c>
      <c r="X627" s="1">
        <v>0</v>
      </c>
      <c r="Y627" s="1">
        <v>0</v>
      </c>
      <c r="Z627" s="1">
        <v>0</v>
      </c>
      <c r="AA627" s="1">
        <v>0</v>
      </c>
      <c r="AB627" s="2">
        <v>0</v>
      </c>
    </row>
    <row r="628" spans="1:28" x14ac:dyDescent="0.35">
      <c r="A628" s="1">
        <v>6</v>
      </c>
      <c r="B628" t="s">
        <v>627</v>
      </c>
      <c r="D628" s="1" t="s">
        <v>125</v>
      </c>
      <c r="E628" s="1">
        <v>1</v>
      </c>
      <c r="F628" s="1">
        <v>4</v>
      </c>
      <c r="G628" s="1">
        <v>3</v>
      </c>
      <c r="H628" s="1">
        <v>0</v>
      </c>
      <c r="I628" s="1">
        <v>0</v>
      </c>
      <c r="J628" s="1">
        <v>0</v>
      </c>
      <c r="K628" s="1">
        <v>0</v>
      </c>
      <c r="L628" s="1">
        <v>0</v>
      </c>
      <c r="M628" s="1">
        <v>0</v>
      </c>
      <c r="N628" s="1">
        <v>0</v>
      </c>
      <c r="O628" s="1">
        <v>2</v>
      </c>
      <c r="P628" s="1">
        <v>0</v>
      </c>
      <c r="Q628" s="1">
        <v>0</v>
      </c>
      <c r="R628" s="1">
        <v>0</v>
      </c>
      <c r="S628" s="1">
        <v>0</v>
      </c>
      <c r="T628" s="1">
        <v>0</v>
      </c>
      <c r="U628" s="1">
        <v>1</v>
      </c>
      <c r="V628" s="1">
        <v>0</v>
      </c>
      <c r="W628" s="1">
        <v>0</v>
      </c>
      <c r="X628" s="1">
        <v>0</v>
      </c>
      <c r="Y628" s="1">
        <v>0</v>
      </c>
      <c r="Z628" s="1">
        <v>0</v>
      </c>
      <c r="AA628" s="1">
        <v>0</v>
      </c>
      <c r="AB628" s="2">
        <v>0</v>
      </c>
    </row>
    <row r="629" spans="1:28" x14ac:dyDescent="0.35">
      <c r="A629" s="1">
        <v>6</v>
      </c>
      <c r="B629" t="s">
        <v>697</v>
      </c>
      <c r="D629" s="1" t="s">
        <v>33</v>
      </c>
      <c r="E629" s="1">
        <v>10</v>
      </c>
      <c r="F629" s="1">
        <v>0</v>
      </c>
      <c r="G629" s="1">
        <v>0</v>
      </c>
      <c r="H629" s="1">
        <v>0</v>
      </c>
      <c r="I629" s="1">
        <v>0</v>
      </c>
      <c r="J629" s="1">
        <v>0</v>
      </c>
      <c r="K629" s="1">
        <v>0</v>
      </c>
      <c r="L629" s="1">
        <v>0</v>
      </c>
      <c r="M629" s="1">
        <v>0</v>
      </c>
      <c r="N629" s="1">
        <v>0</v>
      </c>
      <c r="O629" s="1">
        <v>0</v>
      </c>
      <c r="P629" s="1">
        <v>0</v>
      </c>
      <c r="Q629" s="1">
        <v>0</v>
      </c>
      <c r="R629" s="1">
        <v>0</v>
      </c>
      <c r="S629" s="1">
        <v>0</v>
      </c>
      <c r="T629" s="1">
        <v>0</v>
      </c>
      <c r="U629" s="1">
        <v>0</v>
      </c>
      <c r="V629" s="1">
        <v>0</v>
      </c>
      <c r="W629" s="1">
        <v>0</v>
      </c>
      <c r="X629" s="1">
        <v>0</v>
      </c>
      <c r="Y629" s="1">
        <v>0</v>
      </c>
      <c r="Z629" s="1">
        <v>0</v>
      </c>
      <c r="AA629" s="1">
        <v>0</v>
      </c>
      <c r="AB629" s="2">
        <v>0</v>
      </c>
    </row>
    <row r="630" spans="1:28" x14ac:dyDescent="0.35">
      <c r="A630" s="1">
        <v>6</v>
      </c>
      <c r="B630" t="s">
        <v>730</v>
      </c>
      <c r="D630" s="1" t="s">
        <v>55</v>
      </c>
      <c r="E630" s="1">
        <v>15</v>
      </c>
      <c r="F630" s="1">
        <v>0</v>
      </c>
      <c r="G630" s="1">
        <v>0</v>
      </c>
      <c r="H630" s="1">
        <v>0</v>
      </c>
      <c r="I630" s="1">
        <v>0</v>
      </c>
      <c r="J630" s="1">
        <v>0</v>
      </c>
      <c r="K630" s="1">
        <v>0</v>
      </c>
      <c r="L630" s="1">
        <v>0</v>
      </c>
      <c r="M630" s="1">
        <v>0</v>
      </c>
      <c r="N630" s="1">
        <v>0</v>
      </c>
      <c r="O630" s="1">
        <v>0</v>
      </c>
      <c r="P630" s="1">
        <v>0</v>
      </c>
      <c r="Q630" s="1">
        <v>0</v>
      </c>
      <c r="R630" s="1">
        <v>0</v>
      </c>
      <c r="S630" s="1">
        <v>0</v>
      </c>
      <c r="T630" s="1">
        <v>0</v>
      </c>
      <c r="U630" s="1">
        <v>0</v>
      </c>
      <c r="V630" s="1">
        <v>0</v>
      </c>
      <c r="W630" s="1">
        <v>0</v>
      </c>
      <c r="X630" s="1">
        <v>0</v>
      </c>
      <c r="Y630" s="1">
        <v>0</v>
      </c>
      <c r="Z630" s="1">
        <v>0</v>
      </c>
      <c r="AA630" s="1">
        <v>0</v>
      </c>
      <c r="AB630" s="2">
        <v>0</v>
      </c>
    </row>
    <row r="631" spans="1:28" x14ac:dyDescent="0.35">
      <c r="A631" s="1">
        <v>7</v>
      </c>
      <c r="B631" t="s">
        <v>691</v>
      </c>
      <c r="D631" s="1" t="s">
        <v>19</v>
      </c>
      <c r="E631" s="1">
        <v>6</v>
      </c>
      <c r="F631" s="1">
        <v>1</v>
      </c>
      <c r="G631" s="1">
        <v>1</v>
      </c>
      <c r="H631" s="1">
        <v>0</v>
      </c>
      <c r="I631" s="1">
        <v>0</v>
      </c>
      <c r="J631" s="1">
        <v>0</v>
      </c>
      <c r="K631" s="1">
        <v>0</v>
      </c>
      <c r="L631" s="1">
        <v>0</v>
      </c>
      <c r="M631" s="1">
        <v>0</v>
      </c>
      <c r="N631" s="1">
        <v>0</v>
      </c>
      <c r="O631" s="1">
        <v>0</v>
      </c>
      <c r="P631" s="1">
        <v>0</v>
      </c>
      <c r="Q631" s="1">
        <v>0</v>
      </c>
      <c r="R631" s="1">
        <v>1</v>
      </c>
      <c r="S631" s="1">
        <v>0</v>
      </c>
      <c r="T631" s="1">
        <v>0</v>
      </c>
      <c r="U631" s="1">
        <v>0</v>
      </c>
      <c r="V631" s="1">
        <v>0</v>
      </c>
      <c r="W631" s="1">
        <v>0</v>
      </c>
      <c r="X631" s="1">
        <v>0</v>
      </c>
      <c r="Y631" s="1">
        <v>0</v>
      </c>
      <c r="Z631" s="1">
        <v>0</v>
      </c>
      <c r="AA631" s="1">
        <v>0</v>
      </c>
      <c r="AB631" s="2">
        <v>0</v>
      </c>
    </row>
    <row r="632" spans="1:28" x14ac:dyDescent="0.35">
      <c r="A632" s="1">
        <v>7</v>
      </c>
      <c r="B632" t="s">
        <v>719</v>
      </c>
      <c r="D632" s="1" t="s">
        <v>76</v>
      </c>
      <c r="E632" s="1">
        <v>17</v>
      </c>
      <c r="F632" s="1">
        <v>0</v>
      </c>
      <c r="G632" s="1">
        <v>0</v>
      </c>
      <c r="H632" s="1">
        <v>0</v>
      </c>
      <c r="I632" s="1">
        <v>0</v>
      </c>
      <c r="J632" s="1">
        <v>0</v>
      </c>
      <c r="K632" s="1">
        <v>0</v>
      </c>
      <c r="L632" s="1">
        <v>0</v>
      </c>
      <c r="M632" s="1">
        <v>0</v>
      </c>
      <c r="N632" s="1">
        <v>0</v>
      </c>
      <c r="O632" s="1">
        <v>0</v>
      </c>
      <c r="P632" s="1">
        <v>0</v>
      </c>
      <c r="Q632" s="1">
        <v>0</v>
      </c>
      <c r="R632" s="1">
        <v>0</v>
      </c>
      <c r="S632" s="1">
        <v>0</v>
      </c>
      <c r="T632" s="1">
        <v>0</v>
      </c>
      <c r="U632" s="1">
        <v>0</v>
      </c>
      <c r="V632" s="1">
        <v>0</v>
      </c>
      <c r="W632" s="1">
        <v>0</v>
      </c>
      <c r="X632" s="1">
        <v>0</v>
      </c>
      <c r="Y632" s="1">
        <v>0</v>
      </c>
      <c r="Z632" s="1">
        <v>0</v>
      </c>
      <c r="AA632" s="1">
        <v>0</v>
      </c>
      <c r="AB632" s="2">
        <v>0</v>
      </c>
    </row>
    <row r="633" spans="1:28" x14ac:dyDescent="0.35">
      <c r="A633" s="1">
        <v>7</v>
      </c>
      <c r="B633" t="s">
        <v>721</v>
      </c>
      <c r="D633" s="1" t="s">
        <v>102</v>
      </c>
      <c r="E633" s="1">
        <v>1</v>
      </c>
      <c r="F633" s="1">
        <v>0</v>
      </c>
      <c r="G633" s="1">
        <v>0</v>
      </c>
      <c r="H633" s="1">
        <v>0</v>
      </c>
      <c r="I633" s="1">
        <v>0</v>
      </c>
      <c r="J633" s="1">
        <v>0</v>
      </c>
      <c r="K633" s="1">
        <v>0</v>
      </c>
      <c r="L633" s="1">
        <v>0</v>
      </c>
      <c r="M633" s="1">
        <v>0</v>
      </c>
      <c r="N633" s="1">
        <v>0</v>
      </c>
      <c r="O633" s="1">
        <v>0</v>
      </c>
      <c r="P633" s="1">
        <v>0</v>
      </c>
      <c r="Q633" s="1">
        <v>0</v>
      </c>
      <c r="R633" s="1">
        <v>0</v>
      </c>
      <c r="S633" s="1">
        <v>0</v>
      </c>
      <c r="T633" s="1">
        <v>0</v>
      </c>
      <c r="U633" s="1">
        <v>0</v>
      </c>
      <c r="V633" s="1">
        <v>0</v>
      </c>
      <c r="W633" s="1">
        <v>0</v>
      </c>
      <c r="X633" s="1">
        <v>0</v>
      </c>
      <c r="Y633" s="1">
        <v>0</v>
      </c>
      <c r="Z633" s="1">
        <v>0</v>
      </c>
      <c r="AA633" s="1">
        <v>0</v>
      </c>
      <c r="AB633" s="2">
        <v>0</v>
      </c>
    </row>
    <row r="634" spans="1:28" x14ac:dyDescent="0.35">
      <c r="A634" s="1">
        <v>8</v>
      </c>
      <c r="B634" t="s">
        <v>650</v>
      </c>
      <c r="D634" s="1" t="s">
        <v>13</v>
      </c>
      <c r="E634" s="1">
        <v>1</v>
      </c>
      <c r="F634" s="1">
        <v>3</v>
      </c>
      <c r="G634" s="1">
        <v>3</v>
      </c>
      <c r="H634" s="1">
        <v>0</v>
      </c>
      <c r="I634" s="1">
        <v>0</v>
      </c>
      <c r="J634" s="1">
        <v>0</v>
      </c>
      <c r="K634" s="1">
        <v>0</v>
      </c>
      <c r="L634" s="1">
        <v>0</v>
      </c>
      <c r="M634" s="1">
        <v>0</v>
      </c>
      <c r="N634" s="1">
        <v>0</v>
      </c>
      <c r="O634" s="1">
        <v>0</v>
      </c>
      <c r="P634" s="1">
        <v>0</v>
      </c>
      <c r="Q634" s="1">
        <v>0</v>
      </c>
      <c r="R634" s="1">
        <v>0</v>
      </c>
      <c r="S634" s="1">
        <v>0</v>
      </c>
      <c r="T634" s="1">
        <v>0</v>
      </c>
      <c r="U634" s="1">
        <v>0</v>
      </c>
      <c r="V634" s="1">
        <v>0</v>
      </c>
      <c r="W634" s="1">
        <v>0</v>
      </c>
      <c r="X634" s="1">
        <v>0</v>
      </c>
      <c r="Y634" s="1">
        <v>0</v>
      </c>
      <c r="Z634" s="1">
        <v>0</v>
      </c>
      <c r="AA634" s="1">
        <v>0</v>
      </c>
      <c r="AB634" s="2">
        <v>0</v>
      </c>
    </row>
    <row r="635" spans="1:28" x14ac:dyDescent="0.35">
      <c r="A635" s="1">
        <v>8</v>
      </c>
      <c r="B635" t="s">
        <v>699</v>
      </c>
      <c r="D635" s="1" t="s">
        <v>102</v>
      </c>
      <c r="E635" s="1">
        <v>12</v>
      </c>
      <c r="F635" s="1">
        <v>0</v>
      </c>
      <c r="G635" s="1">
        <v>0</v>
      </c>
      <c r="H635" s="1">
        <v>0</v>
      </c>
      <c r="I635" s="1">
        <v>0</v>
      </c>
      <c r="J635" s="1">
        <v>0</v>
      </c>
      <c r="K635" s="1">
        <v>0</v>
      </c>
      <c r="L635" s="1">
        <v>0</v>
      </c>
      <c r="M635" s="1">
        <v>0</v>
      </c>
      <c r="N635" s="1">
        <v>0</v>
      </c>
      <c r="O635" s="1">
        <v>0</v>
      </c>
      <c r="P635" s="1">
        <v>0</v>
      </c>
      <c r="Q635" s="1">
        <v>0</v>
      </c>
      <c r="R635" s="1">
        <v>0</v>
      </c>
      <c r="S635" s="1">
        <v>0</v>
      </c>
      <c r="T635" s="1">
        <v>0</v>
      </c>
      <c r="U635" s="1">
        <v>0</v>
      </c>
      <c r="V635" s="1">
        <v>0</v>
      </c>
      <c r="W635" s="1">
        <v>0</v>
      </c>
      <c r="X635" s="1">
        <v>0</v>
      </c>
      <c r="Y635" s="1">
        <v>0</v>
      </c>
      <c r="Z635" s="1">
        <v>0</v>
      </c>
      <c r="AA635" s="1">
        <v>0</v>
      </c>
      <c r="AB635" s="2">
        <v>0</v>
      </c>
    </row>
    <row r="636" spans="1:28" x14ac:dyDescent="0.35">
      <c r="A636" s="1">
        <v>8</v>
      </c>
      <c r="B636" t="s">
        <v>705</v>
      </c>
      <c r="D636" s="1" t="s">
        <v>68</v>
      </c>
      <c r="E636" s="1">
        <v>1</v>
      </c>
      <c r="F636" s="1">
        <v>0</v>
      </c>
      <c r="G636" s="1">
        <v>0</v>
      </c>
      <c r="H636" s="1">
        <v>0</v>
      </c>
      <c r="I636" s="1">
        <v>0</v>
      </c>
      <c r="J636" s="1">
        <v>0</v>
      </c>
      <c r="K636" s="1">
        <v>0</v>
      </c>
      <c r="L636" s="1">
        <v>0</v>
      </c>
      <c r="M636" s="1">
        <v>0</v>
      </c>
      <c r="N636" s="1">
        <v>0</v>
      </c>
      <c r="O636" s="1">
        <v>0</v>
      </c>
      <c r="P636" s="1">
        <v>0</v>
      </c>
      <c r="Q636" s="1">
        <v>0</v>
      </c>
      <c r="R636" s="1">
        <v>0</v>
      </c>
      <c r="S636" s="1">
        <v>0</v>
      </c>
      <c r="T636" s="1">
        <v>0</v>
      </c>
      <c r="U636" s="1">
        <v>0</v>
      </c>
      <c r="V636" s="1">
        <v>0</v>
      </c>
      <c r="W636" s="1">
        <v>0</v>
      </c>
      <c r="X636" s="1">
        <v>0</v>
      </c>
      <c r="Y636" s="1">
        <v>0</v>
      </c>
      <c r="Z636" s="1">
        <v>0</v>
      </c>
      <c r="AA636" s="1">
        <v>0</v>
      </c>
      <c r="AB636" s="2">
        <v>0</v>
      </c>
    </row>
    <row r="637" spans="1:28" x14ac:dyDescent="0.35">
      <c r="A637" s="1">
        <v>9</v>
      </c>
      <c r="B637" t="s">
        <v>619</v>
      </c>
      <c r="D637" s="1" t="s">
        <v>135</v>
      </c>
      <c r="E637" s="1">
        <v>6</v>
      </c>
      <c r="F637" s="1">
        <v>4</v>
      </c>
      <c r="G637" s="1">
        <v>4</v>
      </c>
      <c r="H637" s="1">
        <v>0</v>
      </c>
      <c r="I637" s="1">
        <v>0</v>
      </c>
      <c r="J637" s="1">
        <v>0</v>
      </c>
      <c r="K637" s="1">
        <v>0</v>
      </c>
      <c r="L637" s="1">
        <v>0</v>
      </c>
      <c r="M637" s="1">
        <v>0</v>
      </c>
      <c r="N637" s="1">
        <v>0</v>
      </c>
      <c r="O637" s="1">
        <v>0</v>
      </c>
      <c r="P637" s="1">
        <v>0</v>
      </c>
      <c r="Q637" s="1">
        <v>0</v>
      </c>
      <c r="R637" s="1">
        <v>2</v>
      </c>
      <c r="S637" s="1">
        <v>0</v>
      </c>
      <c r="T637" s="1">
        <v>0</v>
      </c>
      <c r="U637" s="1">
        <v>0</v>
      </c>
      <c r="V637" s="1">
        <v>0</v>
      </c>
      <c r="W637" s="1">
        <v>0</v>
      </c>
      <c r="X637" s="1">
        <v>0</v>
      </c>
      <c r="Y637" s="1">
        <v>0</v>
      </c>
      <c r="Z637" s="1">
        <v>0</v>
      </c>
      <c r="AA637" s="1">
        <v>0</v>
      </c>
      <c r="AB637" s="2">
        <v>0</v>
      </c>
    </row>
    <row r="638" spans="1:28" x14ac:dyDescent="0.35">
      <c r="A638" s="1">
        <v>9</v>
      </c>
      <c r="B638" t="s">
        <v>645</v>
      </c>
      <c r="D638" s="1" t="s">
        <v>97</v>
      </c>
      <c r="E638" s="1">
        <v>8</v>
      </c>
      <c r="F638" s="1">
        <v>3</v>
      </c>
      <c r="G638" s="1">
        <v>3</v>
      </c>
      <c r="H638" s="1">
        <v>0</v>
      </c>
      <c r="I638" s="1">
        <v>0</v>
      </c>
      <c r="J638" s="1">
        <v>0</v>
      </c>
      <c r="K638" s="1">
        <v>0</v>
      </c>
      <c r="L638" s="1">
        <v>0</v>
      </c>
      <c r="M638" s="1">
        <v>0</v>
      </c>
      <c r="N638" s="1">
        <v>0</v>
      </c>
      <c r="O638" s="1">
        <v>0</v>
      </c>
      <c r="P638" s="1">
        <v>0</v>
      </c>
      <c r="Q638" s="1">
        <v>0</v>
      </c>
      <c r="R638" s="1">
        <v>2</v>
      </c>
      <c r="S638" s="1">
        <v>0</v>
      </c>
      <c r="T638" s="1">
        <v>0</v>
      </c>
      <c r="U638" s="1">
        <v>0</v>
      </c>
      <c r="V638" s="1">
        <v>0</v>
      </c>
      <c r="W638" s="1">
        <v>0</v>
      </c>
      <c r="X638" s="1">
        <v>0</v>
      </c>
      <c r="Y638" s="1">
        <v>0</v>
      </c>
      <c r="Z638" s="1">
        <v>0</v>
      </c>
      <c r="AA638" s="1">
        <v>0</v>
      </c>
      <c r="AB638" s="2">
        <v>0</v>
      </c>
    </row>
    <row r="639" spans="1:28" x14ac:dyDescent="0.35">
      <c r="A639" s="1">
        <v>9</v>
      </c>
      <c r="B639" t="s">
        <v>653</v>
      </c>
      <c r="D639" s="1" t="s">
        <v>133</v>
      </c>
      <c r="E639" s="1">
        <v>1</v>
      </c>
      <c r="F639" s="1">
        <v>3</v>
      </c>
      <c r="G639" s="1">
        <v>2</v>
      </c>
      <c r="H639" s="1">
        <v>0</v>
      </c>
      <c r="I639" s="1">
        <v>0</v>
      </c>
      <c r="J639" s="1">
        <v>0</v>
      </c>
      <c r="K639" s="1">
        <v>0</v>
      </c>
      <c r="L639" s="1">
        <v>0</v>
      </c>
      <c r="M639" s="1">
        <v>0</v>
      </c>
      <c r="N639" s="1">
        <v>0</v>
      </c>
      <c r="O639" s="1">
        <v>0</v>
      </c>
      <c r="P639" s="1">
        <v>0</v>
      </c>
      <c r="Q639" s="1">
        <v>0</v>
      </c>
      <c r="R639" s="1">
        <v>0</v>
      </c>
      <c r="S639" s="1">
        <v>1</v>
      </c>
      <c r="T639" s="1">
        <v>0</v>
      </c>
      <c r="U639" s="1">
        <v>0</v>
      </c>
      <c r="V639" s="1">
        <v>0</v>
      </c>
      <c r="W639" s="1">
        <v>0</v>
      </c>
      <c r="X639" s="1">
        <v>0</v>
      </c>
      <c r="Y639" s="1">
        <v>0</v>
      </c>
      <c r="Z639" s="1">
        <v>0</v>
      </c>
      <c r="AA639" s="1">
        <v>0.33300000000000002</v>
      </c>
      <c r="AB639" s="2">
        <v>0.33333000000000002</v>
      </c>
    </row>
    <row r="640" spans="1:28" x14ac:dyDescent="0.35">
      <c r="A640" s="1">
        <v>9</v>
      </c>
      <c r="B640" t="s">
        <v>713</v>
      </c>
      <c r="D640" s="1" t="s">
        <v>972</v>
      </c>
      <c r="E640" s="1">
        <v>2</v>
      </c>
      <c r="F640" s="1">
        <v>0</v>
      </c>
      <c r="G640" s="1">
        <v>0</v>
      </c>
      <c r="H640" s="1">
        <v>0</v>
      </c>
      <c r="I640" s="1">
        <v>0</v>
      </c>
      <c r="J640" s="1">
        <v>0</v>
      </c>
      <c r="K640" s="1">
        <v>0</v>
      </c>
      <c r="L640" s="1">
        <v>0</v>
      </c>
      <c r="M640" s="1">
        <v>0</v>
      </c>
      <c r="N640" s="1">
        <v>0</v>
      </c>
      <c r="O640" s="1">
        <v>0</v>
      </c>
      <c r="P640" s="1">
        <v>0</v>
      </c>
      <c r="Q640" s="1">
        <v>0</v>
      </c>
      <c r="R640" s="1">
        <v>0</v>
      </c>
      <c r="S640" s="1">
        <v>0</v>
      </c>
      <c r="T640" s="1">
        <v>0</v>
      </c>
      <c r="U640" s="1">
        <v>0</v>
      </c>
      <c r="V640" s="1">
        <v>0</v>
      </c>
      <c r="W640" s="1">
        <v>0</v>
      </c>
      <c r="X640" s="1">
        <v>0</v>
      </c>
      <c r="Y640" s="1">
        <v>0</v>
      </c>
      <c r="Z640" s="1">
        <v>0</v>
      </c>
      <c r="AA640" s="1">
        <v>0</v>
      </c>
      <c r="AB640" s="2">
        <v>0</v>
      </c>
    </row>
    <row r="641" spans="1:28" x14ac:dyDescent="0.35">
      <c r="A641" s="1">
        <v>10</v>
      </c>
      <c r="B641" t="s">
        <v>677</v>
      </c>
      <c r="D641" s="1" t="s">
        <v>55</v>
      </c>
      <c r="E641" s="1">
        <v>6</v>
      </c>
      <c r="F641" s="1">
        <v>1</v>
      </c>
      <c r="G641" s="1">
        <v>1</v>
      </c>
      <c r="H641" s="1">
        <v>0</v>
      </c>
      <c r="I641" s="1">
        <v>0</v>
      </c>
      <c r="J641" s="1">
        <v>0</v>
      </c>
      <c r="K641" s="1">
        <v>0</v>
      </c>
      <c r="L641" s="1">
        <v>0</v>
      </c>
      <c r="M641" s="1">
        <v>0</v>
      </c>
      <c r="N641" s="1">
        <v>0</v>
      </c>
      <c r="O641" s="1">
        <v>0</v>
      </c>
      <c r="P641" s="1">
        <v>0</v>
      </c>
      <c r="Q641" s="1">
        <v>0</v>
      </c>
      <c r="R641" s="1">
        <v>1</v>
      </c>
      <c r="S641" s="1">
        <v>0</v>
      </c>
      <c r="T641" s="1">
        <v>0</v>
      </c>
      <c r="U641" s="1">
        <v>0</v>
      </c>
      <c r="V641" s="1">
        <v>0</v>
      </c>
      <c r="W641" s="1">
        <v>0</v>
      </c>
      <c r="X641" s="1">
        <v>0</v>
      </c>
      <c r="Y641" s="1">
        <v>0</v>
      </c>
      <c r="Z641" s="1">
        <v>0</v>
      </c>
      <c r="AA641" s="1">
        <v>0</v>
      </c>
      <c r="AB641" s="2">
        <v>0</v>
      </c>
    </row>
    <row r="642" spans="1:28" x14ac:dyDescent="0.35">
      <c r="A642" s="1">
        <v>11</v>
      </c>
      <c r="B642" t="s">
        <v>611</v>
      </c>
      <c r="D642" s="1" t="s">
        <v>958</v>
      </c>
      <c r="E642" s="1">
        <v>3</v>
      </c>
      <c r="F642" s="1">
        <v>5</v>
      </c>
      <c r="G642" s="1">
        <v>3</v>
      </c>
      <c r="H642" s="1">
        <v>0</v>
      </c>
      <c r="I642" s="1">
        <v>0</v>
      </c>
      <c r="J642" s="1">
        <v>2</v>
      </c>
      <c r="K642" s="1">
        <v>0</v>
      </c>
      <c r="L642" s="1">
        <v>0</v>
      </c>
      <c r="M642" s="1">
        <v>0</v>
      </c>
      <c r="N642" s="1">
        <v>0</v>
      </c>
      <c r="O642" s="1">
        <v>0</v>
      </c>
      <c r="P642" s="1">
        <v>1</v>
      </c>
      <c r="Q642" s="1">
        <v>0</v>
      </c>
      <c r="R642" s="1">
        <v>1</v>
      </c>
      <c r="S642" s="1">
        <v>1</v>
      </c>
      <c r="T642" s="1">
        <v>1</v>
      </c>
      <c r="U642" s="1">
        <v>0</v>
      </c>
      <c r="V642" s="1">
        <v>0</v>
      </c>
      <c r="W642" s="1">
        <v>0</v>
      </c>
      <c r="X642" s="1">
        <v>0</v>
      </c>
      <c r="Y642" s="1">
        <v>0</v>
      </c>
      <c r="Z642" s="1">
        <v>0</v>
      </c>
      <c r="AA642" s="1">
        <v>0.4</v>
      </c>
      <c r="AB642" s="2">
        <v>0.4</v>
      </c>
    </row>
    <row r="643" spans="1:28" x14ac:dyDescent="0.35">
      <c r="A643" s="1">
        <v>11</v>
      </c>
      <c r="B643" t="s">
        <v>674</v>
      </c>
      <c r="D643" s="1" t="s">
        <v>42</v>
      </c>
      <c r="E643" s="1">
        <v>2</v>
      </c>
      <c r="F643" s="1">
        <v>2</v>
      </c>
      <c r="G643" s="1">
        <v>2</v>
      </c>
      <c r="H643" s="1">
        <v>0</v>
      </c>
      <c r="I643" s="1">
        <v>0</v>
      </c>
      <c r="J643" s="1">
        <v>0</v>
      </c>
      <c r="K643" s="1">
        <v>0</v>
      </c>
      <c r="L643" s="1">
        <v>0</v>
      </c>
      <c r="M643" s="1">
        <v>0</v>
      </c>
      <c r="N643" s="1">
        <v>0</v>
      </c>
      <c r="O643" s="1">
        <v>0</v>
      </c>
      <c r="P643" s="1">
        <v>0</v>
      </c>
      <c r="Q643" s="1">
        <v>0</v>
      </c>
      <c r="R643" s="1">
        <v>1</v>
      </c>
      <c r="S643" s="1">
        <v>0</v>
      </c>
      <c r="T643" s="1">
        <v>0</v>
      </c>
      <c r="U643" s="1">
        <v>0</v>
      </c>
      <c r="V643" s="1">
        <v>0</v>
      </c>
      <c r="W643" s="1">
        <v>0</v>
      </c>
      <c r="X643" s="1">
        <v>1</v>
      </c>
      <c r="Y643" s="1">
        <v>0</v>
      </c>
      <c r="Z643" s="1">
        <v>0</v>
      </c>
      <c r="AA643" s="1">
        <v>0</v>
      </c>
      <c r="AB643" s="2">
        <v>0</v>
      </c>
    </row>
    <row r="644" spans="1:28" x14ac:dyDescent="0.35">
      <c r="A644" s="1">
        <v>11</v>
      </c>
      <c r="B644" t="s">
        <v>675</v>
      </c>
      <c r="D644" s="1" t="s">
        <v>73</v>
      </c>
      <c r="E644" s="1">
        <v>2</v>
      </c>
      <c r="F644" s="1">
        <v>2</v>
      </c>
      <c r="G644" s="1">
        <v>2</v>
      </c>
      <c r="H644" s="1">
        <v>0</v>
      </c>
      <c r="I644" s="1">
        <v>0</v>
      </c>
      <c r="J644" s="1">
        <v>0</v>
      </c>
      <c r="K644" s="1">
        <v>0</v>
      </c>
      <c r="L644" s="1">
        <v>0</v>
      </c>
      <c r="M644" s="1">
        <v>0</v>
      </c>
      <c r="N644" s="1">
        <v>0</v>
      </c>
      <c r="O644" s="1">
        <v>0</v>
      </c>
      <c r="P644" s="1">
        <v>0</v>
      </c>
      <c r="Q644" s="1">
        <v>0</v>
      </c>
      <c r="R644" s="1">
        <v>1</v>
      </c>
      <c r="S644" s="1">
        <v>0</v>
      </c>
      <c r="T644" s="1">
        <v>0</v>
      </c>
      <c r="U644" s="1">
        <v>0</v>
      </c>
      <c r="V644" s="1">
        <v>0</v>
      </c>
      <c r="W644" s="1">
        <v>0</v>
      </c>
      <c r="X644" s="1">
        <v>0</v>
      </c>
      <c r="Y644" s="1">
        <v>0</v>
      </c>
      <c r="Z644" s="1">
        <v>0</v>
      </c>
      <c r="AA644" s="2">
        <v>0</v>
      </c>
      <c r="AB644" s="2">
        <v>0</v>
      </c>
    </row>
    <row r="645" spans="1:28" x14ac:dyDescent="0.35">
      <c r="A645" s="1">
        <v>11</v>
      </c>
      <c r="B645" t="s">
        <v>710</v>
      </c>
      <c r="D645" s="1" t="s">
        <v>102</v>
      </c>
      <c r="E645" s="1">
        <v>1</v>
      </c>
      <c r="F645" s="1">
        <v>0</v>
      </c>
      <c r="G645" s="1">
        <v>0</v>
      </c>
      <c r="H645" s="1">
        <v>0</v>
      </c>
      <c r="I645" s="1">
        <v>0</v>
      </c>
      <c r="J645" s="1">
        <v>0</v>
      </c>
      <c r="K645" s="1">
        <v>0</v>
      </c>
      <c r="L645" s="1">
        <v>0</v>
      </c>
      <c r="M645" s="1">
        <v>0</v>
      </c>
      <c r="N645" s="1">
        <v>0</v>
      </c>
      <c r="O645" s="1">
        <v>0</v>
      </c>
      <c r="P645" s="1">
        <v>0</v>
      </c>
      <c r="Q645" s="1">
        <v>0</v>
      </c>
      <c r="R645" s="1">
        <v>0</v>
      </c>
      <c r="S645" s="1">
        <v>0</v>
      </c>
      <c r="T645" s="1">
        <v>0</v>
      </c>
      <c r="U645" s="1">
        <v>0</v>
      </c>
      <c r="V645" s="1">
        <v>0</v>
      </c>
      <c r="W645" s="1">
        <v>0</v>
      </c>
      <c r="X645" s="1">
        <v>0</v>
      </c>
      <c r="Y645" s="1">
        <v>0</v>
      </c>
      <c r="Z645" s="1">
        <v>0</v>
      </c>
      <c r="AA645" s="1">
        <v>0</v>
      </c>
      <c r="AB645" s="2">
        <v>0</v>
      </c>
    </row>
    <row r="646" spans="1:28" x14ac:dyDescent="0.35">
      <c r="A646" s="1">
        <v>13</v>
      </c>
      <c r="B646" t="s">
        <v>690</v>
      </c>
      <c r="D646" s="1" t="s">
        <v>3</v>
      </c>
      <c r="E646" s="1">
        <v>6</v>
      </c>
      <c r="F646" s="1">
        <v>1</v>
      </c>
      <c r="G646" s="1">
        <v>1</v>
      </c>
      <c r="H646" s="1">
        <v>0</v>
      </c>
      <c r="I646" s="1">
        <v>0</v>
      </c>
      <c r="J646" s="1">
        <v>0</v>
      </c>
      <c r="K646" s="1">
        <v>0</v>
      </c>
      <c r="L646" s="1">
        <v>0</v>
      </c>
      <c r="M646" s="1">
        <v>0</v>
      </c>
      <c r="N646" s="1">
        <v>0</v>
      </c>
      <c r="O646" s="1">
        <v>0</v>
      </c>
      <c r="P646" s="1">
        <v>0</v>
      </c>
      <c r="Q646" s="1">
        <v>0</v>
      </c>
      <c r="R646" s="1">
        <v>0</v>
      </c>
      <c r="S646" s="1">
        <v>0</v>
      </c>
      <c r="T646" s="1">
        <v>0</v>
      </c>
      <c r="U646" s="1">
        <v>0</v>
      </c>
      <c r="V646" s="1">
        <v>0</v>
      </c>
      <c r="W646" s="1">
        <v>0</v>
      </c>
      <c r="X646" s="1">
        <v>0</v>
      </c>
      <c r="Y646" s="1">
        <v>0</v>
      </c>
      <c r="Z646" s="1">
        <v>0</v>
      </c>
      <c r="AA646" s="1">
        <v>0</v>
      </c>
      <c r="AB646" s="2">
        <v>0</v>
      </c>
    </row>
    <row r="647" spans="1:28" x14ac:dyDescent="0.35">
      <c r="A647" s="1">
        <v>13</v>
      </c>
      <c r="B647" t="s">
        <v>727</v>
      </c>
      <c r="D647" s="1" t="s">
        <v>19</v>
      </c>
      <c r="E647" s="1">
        <v>1</v>
      </c>
      <c r="F647" s="1">
        <v>0</v>
      </c>
      <c r="G647" s="1">
        <v>0</v>
      </c>
      <c r="H647" s="1">
        <v>0</v>
      </c>
      <c r="I647" s="1">
        <v>0</v>
      </c>
      <c r="J647" s="1">
        <v>0</v>
      </c>
      <c r="K647" s="1">
        <v>0</v>
      </c>
      <c r="L647" s="1">
        <v>0</v>
      </c>
      <c r="M647" s="1">
        <v>0</v>
      </c>
      <c r="N647" s="1">
        <v>0</v>
      </c>
      <c r="O647" s="1">
        <v>0</v>
      </c>
      <c r="P647" s="1">
        <v>0</v>
      </c>
      <c r="Q647" s="1">
        <v>0</v>
      </c>
      <c r="R647" s="1">
        <v>0</v>
      </c>
      <c r="S647" s="1">
        <v>0</v>
      </c>
      <c r="T647" s="1">
        <v>0</v>
      </c>
      <c r="U647" s="1">
        <v>0</v>
      </c>
      <c r="V647" s="1">
        <v>0</v>
      </c>
      <c r="W647" s="1">
        <v>0</v>
      </c>
      <c r="X647" s="1">
        <v>0</v>
      </c>
      <c r="Y647" s="1">
        <v>0</v>
      </c>
      <c r="Z647" s="1">
        <v>0</v>
      </c>
      <c r="AA647" s="1">
        <v>0</v>
      </c>
      <c r="AB647" s="2">
        <v>0</v>
      </c>
    </row>
    <row r="648" spans="1:28" x14ac:dyDescent="0.35">
      <c r="A648" s="1">
        <v>14</v>
      </c>
      <c r="B648" t="s">
        <v>555</v>
      </c>
      <c r="D648" s="1" t="s">
        <v>68</v>
      </c>
      <c r="E648" s="1">
        <v>6</v>
      </c>
      <c r="F648" s="1">
        <v>9</v>
      </c>
      <c r="G648" s="1">
        <v>6</v>
      </c>
      <c r="H648" s="1">
        <v>0</v>
      </c>
      <c r="I648" s="1">
        <v>0</v>
      </c>
      <c r="J648" s="1">
        <v>2</v>
      </c>
      <c r="K648" s="1">
        <v>0</v>
      </c>
      <c r="L648" s="1">
        <v>0</v>
      </c>
      <c r="M648" s="1">
        <v>0</v>
      </c>
      <c r="N648" s="1">
        <v>0</v>
      </c>
      <c r="O648" s="1">
        <v>1</v>
      </c>
      <c r="P648" s="1">
        <v>3</v>
      </c>
      <c r="Q648" s="1">
        <v>0</v>
      </c>
      <c r="R648" s="1">
        <v>2</v>
      </c>
      <c r="S648" s="1">
        <v>3</v>
      </c>
      <c r="T648" s="1">
        <v>0</v>
      </c>
      <c r="U648" s="1">
        <v>0</v>
      </c>
      <c r="V648" s="1">
        <v>0</v>
      </c>
      <c r="W648" s="1">
        <v>0</v>
      </c>
      <c r="X648" s="1">
        <v>0</v>
      </c>
      <c r="Y648" s="1">
        <v>0</v>
      </c>
      <c r="Z648" s="1">
        <v>0</v>
      </c>
      <c r="AA648" s="1">
        <v>0.33300000000000002</v>
      </c>
      <c r="AB648" s="2">
        <v>0.33333000000000002</v>
      </c>
    </row>
    <row r="649" spans="1:28" x14ac:dyDescent="0.35">
      <c r="A649" s="1">
        <v>14</v>
      </c>
      <c r="B649" t="s">
        <v>622</v>
      </c>
      <c r="D649" s="1" t="s">
        <v>31</v>
      </c>
      <c r="E649" s="1">
        <v>4</v>
      </c>
      <c r="F649" s="1">
        <v>4</v>
      </c>
      <c r="G649" s="1">
        <v>3</v>
      </c>
      <c r="H649" s="1">
        <v>0</v>
      </c>
      <c r="I649" s="1">
        <v>0</v>
      </c>
      <c r="J649" s="1">
        <v>1</v>
      </c>
      <c r="K649" s="1">
        <v>0</v>
      </c>
      <c r="L649" s="1">
        <v>0</v>
      </c>
      <c r="M649" s="1">
        <v>0</v>
      </c>
      <c r="N649" s="1">
        <v>0</v>
      </c>
      <c r="O649" s="1">
        <v>0</v>
      </c>
      <c r="P649" s="1">
        <v>0</v>
      </c>
      <c r="Q649" s="1">
        <v>0</v>
      </c>
      <c r="R649" s="1">
        <v>1</v>
      </c>
      <c r="S649" s="1">
        <v>1</v>
      </c>
      <c r="T649" s="1">
        <v>0</v>
      </c>
      <c r="U649" s="1">
        <v>0</v>
      </c>
      <c r="V649" s="1">
        <v>0</v>
      </c>
      <c r="W649" s="1">
        <v>0</v>
      </c>
      <c r="X649" s="1">
        <v>0</v>
      </c>
      <c r="Y649" s="1">
        <v>0</v>
      </c>
      <c r="Z649" s="1">
        <v>0</v>
      </c>
      <c r="AA649" s="1">
        <v>0.25</v>
      </c>
      <c r="AB649" s="2">
        <v>0.25</v>
      </c>
    </row>
    <row r="650" spans="1:28" x14ac:dyDescent="0.35">
      <c r="A650" s="1">
        <v>14</v>
      </c>
      <c r="B650" t="s">
        <v>709</v>
      </c>
      <c r="D650" s="1" t="s">
        <v>76</v>
      </c>
      <c r="E650" s="1">
        <v>17</v>
      </c>
      <c r="F650" s="1">
        <v>0</v>
      </c>
      <c r="G650" s="1">
        <v>0</v>
      </c>
      <c r="H650" s="1">
        <v>0</v>
      </c>
      <c r="I650" s="1">
        <v>0</v>
      </c>
      <c r="J650" s="1">
        <v>0</v>
      </c>
      <c r="K650" s="1">
        <v>0</v>
      </c>
      <c r="L650" s="1">
        <v>0</v>
      </c>
      <c r="M650" s="1">
        <v>0</v>
      </c>
      <c r="N650" s="1">
        <v>0</v>
      </c>
      <c r="O650" s="1">
        <v>0</v>
      </c>
      <c r="P650" s="1">
        <v>0</v>
      </c>
      <c r="Q650" s="1">
        <v>0</v>
      </c>
      <c r="R650" s="1">
        <v>0</v>
      </c>
      <c r="S650" s="1">
        <v>0</v>
      </c>
      <c r="T650" s="1">
        <v>0</v>
      </c>
      <c r="U650" s="1">
        <v>0</v>
      </c>
      <c r="V650" s="1">
        <v>0</v>
      </c>
      <c r="W650" s="1">
        <v>0</v>
      </c>
      <c r="X650" s="1">
        <v>0</v>
      </c>
      <c r="Y650" s="1">
        <v>0</v>
      </c>
      <c r="Z650" s="1">
        <v>0</v>
      </c>
      <c r="AA650" s="1">
        <v>0</v>
      </c>
      <c r="AB650" s="2">
        <v>0</v>
      </c>
    </row>
    <row r="651" spans="1:28" x14ac:dyDescent="0.35">
      <c r="A651" s="1">
        <v>14</v>
      </c>
      <c r="B651" t="s">
        <v>726</v>
      </c>
      <c r="D651" s="1" t="s">
        <v>102</v>
      </c>
      <c r="E651" s="1">
        <v>2</v>
      </c>
      <c r="F651" s="1">
        <v>0</v>
      </c>
      <c r="G651" s="1">
        <v>0</v>
      </c>
      <c r="H651" s="1">
        <v>0</v>
      </c>
      <c r="I651" s="1">
        <v>0</v>
      </c>
      <c r="J651" s="1">
        <v>0</v>
      </c>
      <c r="K651" s="1">
        <v>0</v>
      </c>
      <c r="L651" s="1">
        <v>0</v>
      </c>
      <c r="M651" s="1">
        <v>0</v>
      </c>
      <c r="N651" s="1">
        <v>0</v>
      </c>
      <c r="O651" s="1">
        <v>0</v>
      </c>
      <c r="P651" s="1">
        <v>0</v>
      </c>
      <c r="Q651" s="1">
        <v>0</v>
      </c>
      <c r="R651" s="1">
        <v>0</v>
      </c>
      <c r="S651" s="1">
        <v>0</v>
      </c>
      <c r="T651" s="1">
        <v>0</v>
      </c>
      <c r="U651" s="1">
        <v>0</v>
      </c>
      <c r="V651" s="1">
        <v>0</v>
      </c>
      <c r="W651" s="1">
        <v>0</v>
      </c>
      <c r="X651" s="1">
        <v>0</v>
      </c>
      <c r="Y651" s="1">
        <v>0</v>
      </c>
      <c r="Z651" s="1">
        <v>0</v>
      </c>
      <c r="AA651" s="1">
        <v>0</v>
      </c>
      <c r="AB651" s="2">
        <v>0</v>
      </c>
    </row>
    <row r="652" spans="1:28" x14ac:dyDescent="0.35">
      <c r="A652" s="1">
        <v>15</v>
      </c>
      <c r="B652" t="s">
        <v>554</v>
      </c>
      <c r="D652" s="1" t="s">
        <v>42</v>
      </c>
      <c r="E652" s="1">
        <v>4</v>
      </c>
      <c r="F652" s="1">
        <v>9</v>
      </c>
      <c r="G652" s="1">
        <v>9</v>
      </c>
      <c r="H652" s="1">
        <v>0</v>
      </c>
      <c r="I652" s="1">
        <v>0</v>
      </c>
      <c r="J652" s="1">
        <v>0</v>
      </c>
      <c r="K652" s="1">
        <v>0</v>
      </c>
      <c r="L652" s="1">
        <v>0</v>
      </c>
      <c r="M652" s="1">
        <v>0</v>
      </c>
      <c r="N652" s="1">
        <v>0</v>
      </c>
      <c r="O652" s="1">
        <v>1</v>
      </c>
      <c r="P652" s="1">
        <v>0</v>
      </c>
      <c r="Q652" s="1">
        <v>0</v>
      </c>
      <c r="R652" s="1">
        <v>4</v>
      </c>
      <c r="S652" s="1">
        <v>0</v>
      </c>
      <c r="T652" s="1">
        <v>0</v>
      </c>
      <c r="U652" s="1">
        <v>0</v>
      </c>
      <c r="V652" s="1">
        <v>0</v>
      </c>
      <c r="W652" s="1">
        <v>0</v>
      </c>
      <c r="X652" s="1">
        <v>0</v>
      </c>
      <c r="Y652" s="1">
        <v>2</v>
      </c>
      <c r="Z652" s="1">
        <v>0</v>
      </c>
      <c r="AA652" s="1">
        <v>0</v>
      </c>
      <c r="AB652" s="2">
        <v>0</v>
      </c>
    </row>
    <row r="653" spans="1:28" x14ac:dyDescent="0.35">
      <c r="A653" s="1">
        <v>15</v>
      </c>
      <c r="B653" t="s">
        <v>692</v>
      </c>
      <c r="D653" s="1" t="s">
        <v>9</v>
      </c>
      <c r="E653" s="1">
        <v>2</v>
      </c>
      <c r="F653" s="1">
        <v>0</v>
      </c>
      <c r="G653" s="1">
        <v>0</v>
      </c>
      <c r="H653" s="1">
        <v>0</v>
      </c>
      <c r="I653" s="1">
        <v>0</v>
      </c>
      <c r="J653" s="1">
        <v>0</v>
      </c>
      <c r="K653" s="1">
        <v>0</v>
      </c>
      <c r="L653" s="1">
        <v>0</v>
      </c>
      <c r="M653" s="1">
        <v>0</v>
      </c>
      <c r="N653" s="1">
        <v>0</v>
      </c>
      <c r="O653" s="1">
        <v>0</v>
      </c>
      <c r="P653" s="1">
        <v>0</v>
      </c>
      <c r="Q653" s="1">
        <v>0</v>
      </c>
      <c r="R653" s="1">
        <v>0</v>
      </c>
      <c r="S653" s="1">
        <v>0</v>
      </c>
      <c r="T653" s="1">
        <v>0</v>
      </c>
      <c r="U653" s="1">
        <v>0</v>
      </c>
      <c r="V653" s="1">
        <v>0</v>
      </c>
      <c r="W653" s="1">
        <v>0</v>
      </c>
      <c r="X653" s="1">
        <v>0</v>
      </c>
      <c r="Y653" s="1">
        <v>0</v>
      </c>
      <c r="Z653" s="1">
        <v>0</v>
      </c>
      <c r="AA653" s="2">
        <v>0</v>
      </c>
      <c r="AB653" s="2">
        <v>0</v>
      </c>
    </row>
    <row r="654" spans="1:28" x14ac:dyDescent="0.35">
      <c r="A654" s="1">
        <v>15</v>
      </c>
      <c r="B654" t="s">
        <v>708</v>
      </c>
      <c r="D654" s="1" t="s">
        <v>55</v>
      </c>
      <c r="E654" s="1">
        <v>14</v>
      </c>
      <c r="F654" s="1">
        <v>0</v>
      </c>
      <c r="G654" s="1">
        <v>0</v>
      </c>
      <c r="H654" s="1">
        <v>0</v>
      </c>
      <c r="I654" s="1">
        <v>0</v>
      </c>
      <c r="J654" s="1">
        <v>0</v>
      </c>
      <c r="K654" s="1">
        <v>0</v>
      </c>
      <c r="L654" s="1">
        <v>0</v>
      </c>
      <c r="M654" s="1">
        <v>0</v>
      </c>
      <c r="N654" s="1">
        <v>0</v>
      </c>
      <c r="O654" s="1">
        <v>0</v>
      </c>
      <c r="P654" s="1">
        <v>0</v>
      </c>
      <c r="Q654" s="1">
        <v>0</v>
      </c>
      <c r="R654" s="1">
        <v>0</v>
      </c>
      <c r="S654" s="1">
        <v>0</v>
      </c>
      <c r="T654" s="1">
        <v>0</v>
      </c>
      <c r="U654" s="1">
        <v>0</v>
      </c>
      <c r="V654" s="1">
        <v>0</v>
      </c>
      <c r="W654" s="1">
        <v>0</v>
      </c>
      <c r="X654" s="1">
        <v>0</v>
      </c>
      <c r="Y654" s="1">
        <v>0</v>
      </c>
      <c r="Z654" s="1">
        <v>0</v>
      </c>
      <c r="AA654" s="1">
        <v>0</v>
      </c>
      <c r="AB654" s="2">
        <v>0</v>
      </c>
    </row>
    <row r="655" spans="1:28" x14ac:dyDescent="0.35">
      <c r="A655" s="1">
        <v>16</v>
      </c>
      <c r="B655" t="s">
        <v>588</v>
      </c>
      <c r="D655" s="1" t="s">
        <v>44</v>
      </c>
      <c r="E655" s="1">
        <v>7</v>
      </c>
      <c r="F655" s="1">
        <v>7</v>
      </c>
      <c r="G655" s="1">
        <v>7</v>
      </c>
      <c r="H655" s="1">
        <v>0</v>
      </c>
      <c r="I655" s="1">
        <v>0</v>
      </c>
      <c r="J655" s="1">
        <v>0</v>
      </c>
      <c r="K655" s="1">
        <v>0</v>
      </c>
      <c r="L655" s="1">
        <v>0</v>
      </c>
      <c r="M655" s="1">
        <v>0</v>
      </c>
      <c r="N655" s="1">
        <v>0</v>
      </c>
      <c r="O655" s="1">
        <v>0</v>
      </c>
      <c r="P655" s="1">
        <v>0</v>
      </c>
      <c r="Q655" s="1">
        <v>0</v>
      </c>
      <c r="R655" s="1">
        <v>5</v>
      </c>
      <c r="S655" s="1">
        <v>0</v>
      </c>
      <c r="T655" s="1">
        <v>0</v>
      </c>
      <c r="U655" s="1">
        <v>0</v>
      </c>
      <c r="V655" s="1">
        <v>0</v>
      </c>
      <c r="W655" s="1">
        <v>0</v>
      </c>
      <c r="X655" s="1">
        <v>0</v>
      </c>
      <c r="Y655" s="1">
        <v>0</v>
      </c>
      <c r="Z655" s="1">
        <v>0</v>
      </c>
      <c r="AA655" s="2">
        <v>0</v>
      </c>
      <c r="AB655" s="2">
        <v>0</v>
      </c>
    </row>
    <row r="656" spans="1:28" x14ac:dyDescent="0.35">
      <c r="A656" s="1">
        <v>16</v>
      </c>
      <c r="B656" t="s">
        <v>720</v>
      </c>
      <c r="D656" s="1" t="s">
        <v>972</v>
      </c>
      <c r="E656" s="1">
        <v>1</v>
      </c>
      <c r="F656" s="1">
        <v>0</v>
      </c>
      <c r="G656" s="1">
        <v>0</v>
      </c>
      <c r="H656" s="1">
        <v>0</v>
      </c>
      <c r="I656" s="1">
        <v>0</v>
      </c>
      <c r="J656" s="1">
        <v>0</v>
      </c>
      <c r="K656" s="1">
        <v>0</v>
      </c>
      <c r="L656" s="1">
        <v>0</v>
      </c>
      <c r="M656" s="1">
        <v>0</v>
      </c>
      <c r="N656" s="1">
        <v>0</v>
      </c>
      <c r="O656" s="1">
        <v>0</v>
      </c>
      <c r="P656" s="1">
        <v>0</v>
      </c>
      <c r="Q656" s="1">
        <v>0</v>
      </c>
      <c r="R656" s="1">
        <v>0</v>
      </c>
      <c r="S656" s="1">
        <v>0</v>
      </c>
      <c r="T656" s="1">
        <v>0</v>
      </c>
      <c r="U656" s="1">
        <v>0</v>
      </c>
      <c r="V656" s="1">
        <v>0</v>
      </c>
      <c r="W656" s="1">
        <v>0</v>
      </c>
      <c r="X656" s="1">
        <v>0</v>
      </c>
      <c r="Y656" s="1">
        <v>0</v>
      </c>
      <c r="Z656" s="1">
        <v>0</v>
      </c>
      <c r="AA656" s="2">
        <v>0</v>
      </c>
      <c r="AB656" s="2">
        <v>0</v>
      </c>
    </row>
    <row r="657" spans="1:29" x14ac:dyDescent="0.35">
      <c r="A657" s="1">
        <v>17</v>
      </c>
      <c r="B657" t="s">
        <v>505</v>
      </c>
      <c r="D657" s="1" t="s">
        <v>37</v>
      </c>
      <c r="E657" s="1">
        <v>11</v>
      </c>
      <c r="F657" s="1">
        <v>14</v>
      </c>
      <c r="G657" s="1">
        <v>13</v>
      </c>
      <c r="H657" s="1">
        <v>0</v>
      </c>
      <c r="I657" s="1">
        <v>0</v>
      </c>
      <c r="J657" s="1">
        <v>3</v>
      </c>
      <c r="K657" s="1">
        <v>0</v>
      </c>
      <c r="L657" s="1">
        <v>0</v>
      </c>
      <c r="M657" s="1">
        <v>0</v>
      </c>
      <c r="N657" s="1">
        <v>0</v>
      </c>
      <c r="O657" s="1">
        <v>0</v>
      </c>
      <c r="P657" s="1">
        <v>0</v>
      </c>
      <c r="Q657" s="1">
        <v>0</v>
      </c>
      <c r="R657" s="1">
        <v>9</v>
      </c>
      <c r="S657" s="1">
        <v>1</v>
      </c>
      <c r="T657" s="1">
        <v>0</v>
      </c>
      <c r="U657" s="1">
        <v>0</v>
      </c>
      <c r="V657" s="1">
        <v>0</v>
      </c>
      <c r="W657" s="1">
        <v>0</v>
      </c>
      <c r="X657" s="1">
        <v>2</v>
      </c>
      <c r="Y657" s="1">
        <v>0</v>
      </c>
      <c r="Z657" s="1">
        <v>0</v>
      </c>
      <c r="AA657" s="1">
        <v>7.0999999999999994E-2</v>
      </c>
      <c r="AB657" s="2">
        <v>7.1429999999999993E-2</v>
      </c>
    </row>
    <row r="658" spans="1:29" x14ac:dyDescent="0.35">
      <c r="A658" s="1">
        <v>17</v>
      </c>
      <c r="B658" t="s">
        <v>625</v>
      </c>
      <c r="D658" s="1" t="s">
        <v>33</v>
      </c>
      <c r="E658" s="1">
        <v>6</v>
      </c>
      <c r="F658" s="1">
        <v>4</v>
      </c>
      <c r="G658" s="1">
        <v>3</v>
      </c>
      <c r="H658" s="1">
        <v>0</v>
      </c>
      <c r="I658" s="1">
        <v>0</v>
      </c>
      <c r="J658" s="1">
        <v>0</v>
      </c>
      <c r="K658" s="1">
        <v>0</v>
      </c>
      <c r="L658" s="1">
        <v>0</v>
      </c>
      <c r="M658" s="1">
        <v>0</v>
      </c>
      <c r="N658" s="1">
        <v>0</v>
      </c>
      <c r="O658" s="1">
        <v>1</v>
      </c>
      <c r="P658" s="1">
        <v>0</v>
      </c>
      <c r="Q658" s="1">
        <v>0</v>
      </c>
      <c r="R658" s="1">
        <v>2</v>
      </c>
      <c r="S658" s="1">
        <v>1</v>
      </c>
      <c r="T658" s="1">
        <v>0</v>
      </c>
      <c r="U658" s="1">
        <v>0</v>
      </c>
      <c r="V658" s="1">
        <v>0</v>
      </c>
      <c r="W658" s="1">
        <v>0</v>
      </c>
      <c r="X658" s="1">
        <v>0</v>
      </c>
      <c r="Y658" s="1">
        <v>0</v>
      </c>
      <c r="Z658" s="1">
        <v>0</v>
      </c>
      <c r="AA658" s="1">
        <v>0.25</v>
      </c>
      <c r="AB658" s="2">
        <v>0.25</v>
      </c>
    </row>
    <row r="659" spans="1:29" x14ac:dyDescent="0.35">
      <c r="A659" s="1">
        <v>17</v>
      </c>
      <c r="B659" t="s">
        <v>729</v>
      </c>
      <c r="D659" s="1" t="s">
        <v>76</v>
      </c>
      <c r="E659" s="1">
        <v>17</v>
      </c>
      <c r="F659" s="1">
        <v>0</v>
      </c>
      <c r="G659" s="1">
        <v>0</v>
      </c>
      <c r="H659" s="1">
        <v>0</v>
      </c>
      <c r="I659" s="1">
        <v>0</v>
      </c>
      <c r="J659" s="1">
        <v>0</v>
      </c>
      <c r="K659" s="1">
        <v>0</v>
      </c>
      <c r="L659" s="1">
        <v>0</v>
      </c>
      <c r="M659" s="1">
        <v>0</v>
      </c>
      <c r="N659" s="1">
        <v>0</v>
      </c>
      <c r="O659" s="1">
        <v>0</v>
      </c>
      <c r="P659" s="1">
        <v>0</v>
      </c>
      <c r="Q659" s="1">
        <v>0</v>
      </c>
      <c r="R659" s="1">
        <v>0</v>
      </c>
      <c r="S659" s="1">
        <v>0</v>
      </c>
      <c r="T659" s="1">
        <v>0</v>
      </c>
      <c r="U659" s="1">
        <v>0</v>
      </c>
      <c r="V659" s="1">
        <v>0</v>
      </c>
      <c r="W659" s="1">
        <v>0</v>
      </c>
      <c r="X659" s="1">
        <v>0</v>
      </c>
      <c r="Y659" s="1">
        <v>0</v>
      </c>
      <c r="Z659" s="1">
        <v>0</v>
      </c>
      <c r="AA659" s="1">
        <v>0</v>
      </c>
      <c r="AB659" s="2">
        <v>0</v>
      </c>
    </row>
    <row r="660" spans="1:29" x14ac:dyDescent="0.35">
      <c r="A660" s="1">
        <v>18</v>
      </c>
      <c r="B660" t="s">
        <v>576</v>
      </c>
      <c r="D660" s="1" t="s">
        <v>135</v>
      </c>
      <c r="E660" s="1">
        <v>7</v>
      </c>
      <c r="F660" s="1">
        <v>8</v>
      </c>
      <c r="G660" s="1">
        <v>8</v>
      </c>
      <c r="H660" s="1">
        <v>0</v>
      </c>
      <c r="I660" s="1">
        <v>0</v>
      </c>
      <c r="J660" s="1">
        <v>0</v>
      </c>
      <c r="K660" s="1">
        <v>0</v>
      </c>
      <c r="L660" s="1">
        <v>0</v>
      </c>
      <c r="M660" s="1">
        <v>0</v>
      </c>
      <c r="N660" s="1">
        <v>0</v>
      </c>
      <c r="O660" s="1">
        <v>0</v>
      </c>
      <c r="P660" s="1">
        <v>0</v>
      </c>
      <c r="Q660" s="1">
        <v>0</v>
      </c>
      <c r="R660" s="1">
        <v>2</v>
      </c>
      <c r="S660" s="1">
        <v>0</v>
      </c>
      <c r="T660" s="1">
        <v>0</v>
      </c>
      <c r="U660" s="1">
        <v>0</v>
      </c>
      <c r="V660" s="1">
        <v>0</v>
      </c>
      <c r="W660" s="1">
        <v>0</v>
      </c>
      <c r="X660" s="1">
        <v>1</v>
      </c>
      <c r="Y660" s="1">
        <v>0</v>
      </c>
      <c r="Z660" s="1">
        <v>0</v>
      </c>
      <c r="AA660" s="1">
        <v>0</v>
      </c>
      <c r="AB660" s="2">
        <v>0</v>
      </c>
    </row>
    <row r="661" spans="1:29" x14ac:dyDescent="0.35">
      <c r="A661" s="1">
        <v>20</v>
      </c>
      <c r="B661" t="s">
        <v>704</v>
      </c>
      <c r="D661" s="1" t="s">
        <v>68</v>
      </c>
      <c r="E661" s="1">
        <v>6</v>
      </c>
      <c r="F661" s="1">
        <v>0</v>
      </c>
      <c r="G661" s="1">
        <v>0</v>
      </c>
      <c r="H661" s="1">
        <v>0</v>
      </c>
      <c r="I661" s="1">
        <v>0</v>
      </c>
      <c r="J661" s="1">
        <v>0</v>
      </c>
      <c r="K661" s="1">
        <v>0</v>
      </c>
      <c r="L661" s="1">
        <v>0</v>
      </c>
      <c r="M661" s="1">
        <v>0</v>
      </c>
      <c r="N661" s="1">
        <v>0</v>
      </c>
      <c r="O661" s="1">
        <v>0</v>
      </c>
      <c r="P661" s="1">
        <v>0</v>
      </c>
      <c r="Q661" s="1">
        <v>0</v>
      </c>
      <c r="R661" s="1">
        <v>0</v>
      </c>
      <c r="S661" s="1">
        <v>0</v>
      </c>
      <c r="T661" s="1">
        <v>0</v>
      </c>
      <c r="U661" s="1">
        <v>0</v>
      </c>
      <c r="V661" s="1">
        <v>0</v>
      </c>
      <c r="W661" s="1">
        <v>0</v>
      </c>
      <c r="X661" s="1">
        <v>0</v>
      </c>
      <c r="Y661" s="1">
        <v>0</v>
      </c>
      <c r="Z661" s="1">
        <v>0</v>
      </c>
      <c r="AA661" s="1">
        <v>0</v>
      </c>
      <c r="AB661" s="2">
        <v>0</v>
      </c>
    </row>
    <row r="662" spans="1:29" x14ac:dyDescent="0.35">
      <c r="A662" s="1">
        <v>20</v>
      </c>
      <c r="B662" t="s">
        <v>707</v>
      </c>
      <c r="D662" s="1" t="s">
        <v>9</v>
      </c>
      <c r="E662" s="1">
        <v>3</v>
      </c>
      <c r="F662" s="1">
        <v>0</v>
      </c>
      <c r="G662" s="1">
        <v>0</v>
      </c>
      <c r="H662" s="1">
        <v>0</v>
      </c>
      <c r="I662" s="1">
        <v>0</v>
      </c>
      <c r="J662" s="1">
        <v>0</v>
      </c>
      <c r="K662" s="1">
        <v>0</v>
      </c>
      <c r="L662" s="1">
        <v>0</v>
      </c>
      <c r="M662" s="1">
        <v>0</v>
      </c>
      <c r="N662" s="1">
        <v>0</v>
      </c>
      <c r="O662" s="1">
        <v>0</v>
      </c>
      <c r="P662" s="1">
        <v>0</v>
      </c>
      <c r="Q662" s="1">
        <v>0</v>
      </c>
      <c r="R662" s="1">
        <v>0</v>
      </c>
      <c r="S662" s="1">
        <v>0</v>
      </c>
      <c r="T662" s="1">
        <v>0</v>
      </c>
      <c r="U662" s="1">
        <v>0</v>
      </c>
      <c r="V662" s="1">
        <v>0</v>
      </c>
      <c r="W662" s="1">
        <v>0</v>
      </c>
      <c r="X662" s="1">
        <v>0</v>
      </c>
      <c r="Y662" s="1">
        <v>0</v>
      </c>
      <c r="Z662" s="1">
        <v>0</v>
      </c>
      <c r="AA662" s="1">
        <v>0</v>
      </c>
      <c r="AB662" s="2">
        <v>0</v>
      </c>
    </row>
    <row r="663" spans="1:29" x14ac:dyDescent="0.35">
      <c r="A663" s="1">
        <v>21</v>
      </c>
      <c r="B663" t="s">
        <v>593</v>
      </c>
      <c r="D663" s="1" t="s">
        <v>33</v>
      </c>
      <c r="E663" s="1">
        <v>11</v>
      </c>
      <c r="F663" s="1">
        <v>7</v>
      </c>
      <c r="G663" s="1">
        <v>4</v>
      </c>
      <c r="H663" s="1">
        <v>0</v>
      </c>
      <c r="I663" s="1">
        <v>0</v>
      </c>
      <c r="J663" s="1">
        <v>1</v>
      </c>
      <c r="K663" s="1">
        <v>0</v>
      </c>
      <c r="L663" s="1">
        <v>0</v>
      </c>
      <c r="M663" s="1">
        <v>0</v>
      </c>
      <c r="N663" s="1">
        <v>0</v>
      </c>
      <c r="O663" s="1">
        <v>0</v>
      </c>
      <c r="P663" s="1">
        <v>0</v>
      </c>
      <c r="Q663" s="1">
        <v>0</v>
      </c>
      <c r="R663" s="1">
        <v>1</v>
      </c>
      <c r="S663" s="1">
        <v>2</v>
      </c>
      <c r="T663" s="1">
        <v>0</v>
      </c>
      <c r="U663" s="1">
        <v>1</v>
      </c>
      <c r="V663" s="1">
        <v>0</v>
      </c>
      <c r="W663" s="1">
        <v>0</v>
      </c>
      <c r="X663" s="1">
        <v>0</v>
      </c>
      <c r="Y663" s="1">
        <v>0</v>
      </c>
      <c r="Z663" s="1">
        <v>0</v>
      </c>
      <c r="AA663" s="1">
        <v>0.28599999999999998</v>
      </c>
      <c r="AB663" s="2">
        <v>0.28571000000000002</v>
      </c>
    </row>
    <row r="664" spans="1:29" x14ac:dyDescent="0.35">
      <c r="A664" s="1">
        <v>21</v>
      </c>
      <c r="B664" t="s">
        <v>644</v>
      </c>
      <c r="D664" s="1" t="s">
        <v>39</v>
      </c>
      <c r="E664" s="1">
        <v>1</v>
      </c>
      <c r="F664" s="1">
        <v>3</v>
      </c>
      <c r="G664" s="1">
        <v>3</v>
      </c>
      <c r="H664" s="1">
        <v>0</v>
      </c>
      <c r="I664" s="1">
        <v>0</v>
      </c>
      <c r="J664" s="1">
        <v>0</v>
      </c>
      <c r="K664" s="1">
        <v>0</v>
      </c>
      <c r="L664" s="1">
        <v>0</v>
      </c>
      <c r="M664" s="1">
        <v>0</v>
      </c>
      <c r="N664" s="1">
        <v>0</v>
      </c>
      <c r="O664" s="1">
        <v>0</v>
      </c>
      <c r="P664" s="1">
        <v>0</v>
      </c>
      <c r="Q664" s="1">
        <v>0</v>
      </c>
      <c r="R664" s="1">
        <v>1</v>
      </c>
      <c r="S664" s="1">
        <v>0</v>
      </c>
      <c r="T664" s="1">
        <v>0</v>
      </c>
      <c r="U664" s="1">
        <v>0</v>
      </c>
      <c r="V664" s="1">
        <v>0</v>
      </c>
      <c r="W664" s="1">
        <v>0</v>
      </c>
      <c r="X664" s="1">
        <v>0</v>
      </c>
      <c r="Y664" s="1">
        <v>0</v>
      </c>
      <c r="Z664" s="1">
        <v>0</v>
      </c>
      <c r="AA664" s="2">
        <v>0</v>
      </c>
      <c r="AB664" s="2">
        <v>0</v>
      </c>
    </row>
    <row r="665" spans="1:29" x14ac:dyDescent="0.35">
      <c r="A665" s="1">
        <v>22</v>
      </c>
      <c r="B665" t="s">
        <v>651</v>
      </c>
      <c r="D665" s="1" t="s">
        <v>27</v>
      </c>
      <c r="E665" s="1">
        <v>6</v>
      </c>
      <c r="F665" s="1">
        <v>3</v>
      </c>
      <c r="G665" s="1">
        <v>1</v>
      </c>
      <c r="H665" s="1">
        <v>0</v>
      </c>
      <c r="I665" s="1">
        <v>0</v>
      </c>
      <c r="J665" s="1">
        <v>0</v>
      </c>
      <c r="K665" s="1">
        <v>0</v>
      </c>
      <c r="L665" s="1">
        <v>0</v>
      </c>
      <c r="M665" s="1">
        <v>0</v>
      </c>
      <c r="N665" s="1">
        <v>0</v>
      </c>
      <c r="O665" s="1">
        <v>0</v>
      </c>
      <c r="P665" s="1">
        <v>0</v>
      </c>
      <c r="Q665" s="1">
        <v>0</v>
      </c>
      <c r="R665" s="1">
        <v>0</v>
      </c>
      <c r="S665" s="1">
        <v>1</v>
      </c>
      <c r="T665" s="1">
        <v>1</v>
      </c>
      <c r="U665" s="1">
        <v>0</v>
      </c>
      <c r="V665" s="1">
        <v>0</v>
      </c>
      <c r="W665" s="1">
        <v>0</v>
      </c>
      <c r="X665" s="1">
        <v>0</v>
      </c>
      <c r="Y665" s="1">
        <v>0</v>
      </c>
      <c r="Z665" s="1">
        <v>0</v>
      </c>
      <c r="AA665" s="1">
        <v>0.66700000000000004</v>
      </c>
      <c r="AB665" s="2">
        <v>0.66666999999999998</v>
      </c>
    </row>
    <row r="666" spans="1:29" x14ac:dyDescent="0.35">
      <c r="A666" s="1">
        <v>22</v>
      </c>
      <c r="B666" t="s">
        <v>716</v>
      </c>
      <c r="D666" s="1" t="s">
        <v>122</v>
      </c>
      <c r="E666" s="1">
        <v>1</v>
      </c>
      <c r="F666" s="1">
        <v>0</v>
      </c>
      <c r="G666" s="1">
        <v>0</v>
      </c>
      <c r="H666" s="1">
        <v>0</v>
      </c>
      <c r="I666" s="1">
        <v>0</v>
      </c>
      <c r="J666" s="1">
        <v>0</v>
      </c>
      <c r="K666" s="1">
        <v>0</v>
      </c>
      <c r="L666" s="1">
        <v>0</v>
      </c>
      <c r="M666" s="1">
        <v>0</v>
      </c>
      <c r="N666" s="1">
        <v>0</v>
      </c>
      <c r="O666" s="1">
        <v>0</v>
      </c>
      <c r="P666" s="1">
        <v>0</v>
      </c>
      <c r="Q666" s="1">
        <v>0</v>
      </c>
      <c r="R666" s="1">
        <v>0</v>
      </c>
      <c r="S666" s="1">
        <v>0</v>
      </c>
      <c r="T666" s="1">
        <v>0</v>
      </c>
      <c r="U666" s="1">
        <v>0</v>
      </c>
      <c r="V666" s="1">
        <v>0</v>
      </c>
      <c r="W666" s="1">
        <v>0</v>
      </c>
      <c r="X666" s="1">
        <v>0</v>
      </c>
      <c r="Y666" s="1">
        <v>0</v>
      </c>
      <c r="Z666" s="1">
        <v>0</v>
      </c>
      <c r="AA666" s="2">
        <v>0</v>
      </c>
      <c r="AB666" s="2">
        <v>0</v>
      </c>
    </row>
    <row r="667" spans="1:29" x14ac:dyDescent="0.35">
      <c r="A667" s="1">
        <v>23</v>
      </c>
      <c r="B667" t="s">
        <v>543</v>
      </c>
      <c r="D667" s="1" t="s">
        <v>87</v>
      </c>
      <c r="E667" s="1">
        <v>6</v>
      </c>
      <c r="F667" s="1">
        <v>10</v>
      </c>
      <c r="G667" s="1">
        <v>10</v>
      </c>
      <c r="H667" s="1">
        <v>0</v>
      </c>
      <c r="I667" s="1">
        <v>0</v>
      </c>
      <c r="J667" s="1">
        <v>0</v>
      </c>
      <c r="K667" s="1">
        <v>0</v>
      </c>
      <c r="L667" s="1">
        <v>0</v>
      </c>
      <c r="M667" s="1">
        <v>0</v>
      </c>
      <c r="N667" s="1">
        <v>0</v>
      </c>
      <c r="O667" s="1">
        <v>0</v>
      </c>
      <c r="P667" s="1">
        <v>0</v>
      </c>
      <c r="Q667" s="1">
        <v>0</v>
      </c>
      <c r="R667" s="1">
        <v>0</v>
      </c>
      <c r="S667" s="1">
        <v>0</v>
      </c>
      <c r="T667" s="1">
        <v>0</v>
      </c>
      <c r="U667" s="1">
        <v>0</v>
      </c>
      <c r="V667" s="1">
        <v>0</v>
      </c>
      <c r="W667" s="1">
        <v>0</v>
      </c>
      <c r="X667" s="1">
        <v>0</v>
      </c>
      <c r="Y667" s="1">
        <v>0</v>
      </c>
      <c r="Z667" s="1">
        <v>0</v>
      </c>
      <c r="AA667" s="1">
        <v>0</v>
      </c>
      <c r="AB667" s="2">
        <v>0</v>
      </c>
    </row>
    <row r="668" spans="1:29" x14ac:dyDescent="0.35">
      <c r="A668" s="1">
        <v>24</v>
      </c>
      <c r="B668" t="s">
        <v>661</v>
      </c>
      <c r="D668" s="1" t="s">
        <v>125</v>
      </c>
      <c r="E668" s="1">
        <v>1</v>
      </c>
      <c r="F668" s="1">
        <v>2</v>
      </c>
      <c r="G668" s="1">
        <v>2</v>
      </c>
      <c r="H668" s="1">
        <v>0</v>
      </c>
      <c r="I668" s="1">
        <v>0</v>
      </c>
      <c r="J668" s="1">
        <v>0</v>
      </c>
      <c r="K668" s="1">
        <v>0</v>
      </c>
      <c r="L668" s="1">
        <v>0</v>
      </c>
      <c r="M668" s="1">
        <v>0</v>
      </c>
      <c r="N668" s="1">
        <v>0</v>
      </c>
      <c r="O668" s="1">
        <v>0</v>
      </c>
      <c r="P668" s="1">
        <v>0</v>
      </c>
      <c r="Q668" s="1">
        <v>0</v>
      </c>
      <c r="R668" s="1">
        <v>0</v>
      </c>
      <c r="S668" s="1">
        <v>0</v>
      </c>
      <c r="T668" s="1">
        <v>0</v>
      </c>
      <c r="U668" s="1">
        <v>0</v>
      </c>
      <c r="V668" s="1">
        <v>0</v>
      </c>
      <c r="W668" s="1">
        <v>0</v>
      </c>
      <c r="X668" s="1">
        <v>0</v>
      </c>
      <c r="Y668" s="1">
        <v>0</v>
      </c>
      <c r="Z668" s="1">
        <v>0</v>
      </c>
      <c r="AA668" s="2">
        <v>0</v>
      </c>
      <c r="AB668" s="2">
        <v>0</v>
      </c>
      <c r="AC668" s="2"/>
    </row>
    <row r="669" spans="1:29" x14ac:dyDescent="0.35">
      <c r="A669" s="1">
        <v>24</v>
      </c>
      <c r="B669" t="s">
        <v>715</v>
      </c>
      <c r="D669" s="1" t="s">
        <v>50</v>
      </c>
      <c r="E669" s="1">
        <v>1</v>
      </c>
      <c r="F669" s="1">
        <v>0</v>
      </c>
      <c r="G669" s="1">
        <v>0</v>
      </c>
      <c r="H669" s="1">
        <v>0</v>
      </c>
      <c r="I669" s="1">
        <v>0</v>
      </c>
      <c r="J669" s="1">
        <v>0</v>
      </c>
      <c r="K669" s="1">
        <v>0</v>
      </c>
      <c r="L669" s="1">
        <v>0</v>
      </c>
      <c r="M669" s="1">
        <v>0</v>
      </c>
      <c r="N669" s="1">
        <v>0</v>
      </c>
      <c r="O669" s="1">
        <v>0</v>
      </c>
      <c r="P669" s="1">
        <v>0</v>
      </c>
      <c r="Q669" s="1">
        <v>0</v>
      </c>
      <c r="R669" s="1">
        <v>0</v>
      </c>
      <c r="S669" s="1">
        <v>0</v>
      </c>
      <c r="T669" s="1">
        <v>0</v>
      </c>
      <c r="U669" s="1">
        <v>0</v>
      </c>
      <c r="V669" s="1">
        <v>0</v>
      </c>
      <c r="W669" s="1">
        <v>0</v>
      </c>
      <c r="X669" s="1">
        <v>0</v>
      </c>
      <c r="Y669" s="1">
        <v>0</v>
      </c>
      <c r="Z669" s="1">
        <v>0</v>
      </c>
      <c r="AA669" s="1">
        <v>0</v>
      </c>
      <c r="AB669" s="2">
        <v>0</v>
      </c>
      <c r="AC669" s="1"/>
    </row>
    <row r="670" spans="1:29" x14ac:dyDescent="0.35">
      <c r="A670" s="1">
        <v>25</v>
      </c>
      <c r="B670" t="s">
        <v>464</v>
      </c>
      <c r="D670" s="1" t="s">
        <v>50</v>
      </c>
      <c r="E670" s="1">
        <v>8</v>
      </c>
      <c r="F670" s="1">
        <v>16</v>
      </c>
      <c r="G670" s="1">
        <v>11</v>
      </c>
      <c r="H670" s="1">
        <v>0</v>
      </c>
      <c r="I670" s="1">
        <v>0</v>
      </c>
      <c r="J670" s="1">
        <v>2</v>
      </c>
      <c r="K670" s="1">
        <v>0</v>
      </c>
      <c r="L670" s="1">
        <v>0</v>
      </c>
      <c r="M670" s="1">
        <v>0</v>
      </c>
      <c r="N670" s="1">
        <v>0</v>
      </c>
      <c r="O670" s="1">
        <v>0</v>
      </c>
      <c r="P670" s="1">
        <v>0</v>
      </c>
      <c r="Q670" s="1">
        <v>0</v>
      </c>
      <c r="R670" s="1">
        <v>4</v>
      </c>
      <c r="S670" s="1">
        <v>4</v>
      </c>
      <c r="T670" s="1">
        <v>1</v>
      </c>
      <c r="U670" s="1">
        <v>0</v>
      </c>
      <c r="V670" s="1">
        <v>0</v>
      </c>
      <c r="W670" s="1">
        <v>0</v>
      </c>
      <c r="X670" s="1">
        <v>0</v>
      </c>
      <c r="Y670" s="1">
        <v>0</v>
      </c>
      <c r="Z670" s="1">
        <v>0</v>
      </c>
      <c r="AA670" s="1">
        <v>0.313</v>
      </c>
      <c r="AB670" s="2">
        <v>0.3125</v>
      </c>
      <c r="AC670" s="2"/>
    </row>
    <row r="671" spans="1:29" x14ac:dyDescent="0.35">
      <c r="A671" s="1">
        <v>25</v>
      </c>
      <c r="B671" t="s">
        <v>569</v>
      </c>
      <c r="D671" s="1" t="s">
        <v>133</v>
      </c>
      <c r="E671" s="1">
        <v>3</v>
      </c>
      <c r="F671" s="1">
        <v>8</v>
      </c>
      <c r="G671" s="1">
        <v>5</v>
      </c>
      <c r="H671" s="1">
        <v>0</v>
      </c>
      <c r="I671" s="1">
        <v>0</v>
      </c>
      <c r="J671" s="1">
        <v>1</v>
      </c>
      <c r="K671" s="1">
        <v>0</v>
      </c>
      <c r="L671" s="1">
        <v>0</v>
      </c>
      <c r="M671" s="1">
        <v>0</v>
      </c>
      <c r="N671" s="1">
        <v>0</v>
      </c>
      <c r="O671" s="1">
        <v>0</v>
      </c>
      <c r="P671" s="1">
        <v>0</v>
      </c>
      <c r="Q671" s="1">
        <v>0</v>
      </c>
      <c r="R671" s="1">
        <v>1</v>
      </c>
      <c r="S671" s="1">
        <v>1</v>
      </c>
      <c r="T671" s="1">
        <v>2</v>
      </c>
      <c r="U671" s="1">
        <v>0</v>
      </c>
      <c r="V671" s="1">
        <v>0</v>
      </c>
      <c r="W671" s="1">
        <v>0</v>
      </c>
      <c r="X671" s="1">
        <v>0</v>
      </c>
      <c r="Y671" s="1">
        <v>0</v>
      </c>
      <c r="Z671" s="1">
        <v>0</v>
      </c>
      <c r="AA671" s="1">
        <v>0.375</v>
      </c>
      <c r="AB671" s="2">
        <v>0.375</v>
      </c>
      <c r="AC671" s="2"/>
    </row>
    <row r="672" spans="1:29" x14ac:dyDescent="0.35">
      <c r="A672" s="1">
        <v>25</v>
      </c>
      <c r="B672" t="s">
        <v>605</v>
      </c>
      <c r="D672" s="1" t="s">
        <v>3</v>
      </c>
      <c r="E672" s="1">
        <v>8</v>
      </c>
      <c r="F672" s="1">
        <v>5</v>
      </c>
      <c r="G672" s="1">
        <v>4</v>
      </c>
      <c r="H672" s="1">
        <v>0</v>
      </c>
      <c r="I672" s="1">
        <v>0</v>
      </c>
      <c r="J672" s="1">
        <v>4</v>
      </c>
      <c r="K672" s="1">
        <v>0</v>
      </c>
      <c r="L672" s="1">
        <v>0</v>
      </c>
      <c r="M672" s="1">
        <v>0</v>
      </c>
      <c r="N672" s="1">
        <v>0</v>
      </c>
      <c r="O672" s="1">
        <v>0</v>
      </c>
      <c r="P672" s="1">
        <v>4</v>
      </c>
      <c r="Q672" s="1">
        <v>1</v>
      </c>
      <c r="R672" s="1">
        <v>0</v>
      </c>
      <c r="S672" s="1">
        <v>1</v>
      </c>
      <c r="T672" s="1">
        <v>0</v>
      </c>
      <c r="U672" s="1">
        <v>0</v>
      </c>
      <c r="V672" s="1">
        <v>0</v>
      </c>
      <c r="W672" s="1">
        <v>0</v>
      </c>
      <c r="X672" s="1">
        <v>0</v>
      </c>
      <c r="Y672" s="1">
        <v>0</v>
      </c>
      <c r="Z672" s="1">
        <v>0</v>
      </c>
      <c r="AA672" s="2">
        <v>0.2</v>
      </c>
      <c r="AB672" s="2">
        <v>0.2</v>
      </c>
      <c r="AC672" s="2"/>
    </row>
    <row r="673" spans="1:29" x14ac:dyDescent="0.35">
      <c r="A673" s="1">
        <v>25</v>
      </c>
      <c r="B673" t="s">
        <v>636</v>
      </c>
      <c r="D673" s="1" t="s">
        <v>44</v>
      </c>
      <c r="E673" s="1">
        <v>1</v>
      </c>
      <c r="F673" s="1">
        <v>3</v>
      </c>
      <c r="G673" s="1">
        <v>3</v>
      </c>
      <c r="H673" s="1">
        <v>0</v>
      </c>
      <c r="I673" s="1">
        <v>0</v>
      </c>
      <c r="J673" s="1">
        <v>0</v>
      </c>
      <c r="K673" s="1">
        <v>0</v>
      </c>
      <c r="L673" s="1">
        <v>0</v>
      </c>
      <c r="M673" s="1">
        <v>0</v>
      </c>
      <c r="N673" s="1">
        <v>0</v>
      </c>
      <c r="O673" s="1">
        <v>0</v>
      </c>
      <c r="P673" s="1">
        <v>0</v>
      </c>
      <c r="Q673" s="1">
        <v>0</v>
      </c>
      <c r="R673" s="1">
        <v>3</v>
      </c>
      <c r="S673" s="1">
        <v>0</v>
      </c>
      <c r="T673" s="1">
        <v>0</v>
      </c>
      <c r="U673" s="1">
        <v>0</v>
      </c>
      <c r="V673" s="1">
        <v>0</v>
      </c>
      <c r="W673" s="1">
        <v>0</v>
      </c>
      <c r="X673" s="1">
        <v>0</v>
      </c>
      <c r="Y673" s="1">
        <v>0</v>
      </c>
      <c r="Z673" s="1">
        <v>0</v>
      </c>
      <c r="AA673" s="1">
        <v>0</v>
      </c>
      <c r="AB673" s="2">
        <v>0</v>
      </c>
      <c r="AC673" s="1"/>
    </row>
    <row r="674" spans="1:29" x14ac:dyDescent="0.35">
      <c r="A674" s="1">
        <v>25</v>
      </c>
      <c r="B674" t="s">
        <v>701</v>
      </c>
      <c r="D674" s="1" t="s">
        <v>19</v>
      </c>
      <c r="E674" s="1">
        <v>7</v>
      </c>
      <c r="F674" s="1">
        <v>0</v>
      </c>
      <c r="G674" s="1">
        <v>0</v>
      </c>
      <c r="H674" s="1">
        <v>0</v>
      </c>
      <c r="I674" s="1">
        <v>0</v>
      </c>
      <c r="J674" s="1">
        <v>0</v>
      </c>
      <c r="K674" s="1">
        <v>0</v>
      </c>
      <c r="L674" s="1">
        <v>0</v>
      </c>
      <c r="M674" s="1">
        <v>0</v>
      </c>
      <c r="N674" s="1">
        <v>0</v>
      </c>
      <c r="O674" s="1">
        <v>0</v>
      </c>
      <c r="P674" s="1">
        <v>1</v>
      </c>
      <c r="Q674" s="1">
        <v>1</v>
      </c>
      <c r="R674" s="1">
        <v>0</v>
      </c>
      <c r="S674" s="1">
        <v>0</v>
      </c>
      <c r="T674" s="1">
        <v>0</v>
      </c>
      <c r="U674" s="1">
        <v>0</v>
      </c>
      <c r="V674" s="1">
        <v>0</v>
      </c>
      <c r="W674" s="1">
        <v>0</v>
      </c>
      <c r="X674" s="1">
        <v>0</v>
      </c>
      <c r="Y674" s="1">
        <v>0</v>
      </c>
      <c r="Z674" s="1">
        <v>0</v>
      </c>
      <c r="AA674" s="1">
        <v>0</v>
      </c>
      <c r="AB674" s="2">
        <v>0</v>
      </c>
      <c r="AC674" s="2"/>
    </row>
    <row r="675" spans="1:29" x14ac:dyDescent="0.35">
      <c r="A675" s="1">
        <v>25</v>
      </c>
      <c r="B675" t="s">
        <v>712</v>
      </c>
      <c r="D675" s="1" t="s">
        <v>31</v>
      </c>
      <c r="E675" s="1">
        <v>1</v>
      </c>
      <c r="F675" s="1">
        <v>0</v>
      </c>
      <c r="G675" s="1">
        <v>0</v>
      </c>
      <c r="H675" s="1">
        <v>0</v>
      </c>
      <c r="I675" s="1">
        <v>0</v>
      </c>
      <c r="J675" s="1">
        <v>0</v>
      </c>
      <c r="K675" s="1">
        <v>0</v>
      </c>
      <c r="L675" s="1">
        <v>0</v>
      </c>
      <c r="M675" s="1">
        <v>0</v>
      </c>
      <c r="N675" s="1">
        <v>0</v>
      </c>
      <c r="O675" s="1">
        <v>0</v>
      </c>
      <c r="P675" s="1">
        <v>0</v>
      </c>
      <c r="Q675" s="1">
        <v>0</v>
      </c>
      <c r="R675" s="1">
        <v>0</v>
      </c>
      <c r="S675" s="1">
        <v>0</v>
      </c>
      <c r="T675" s="1">
        <v>0</v>
      </c>
      <c r="U675" s="1">
        <v>0</v>
      </c>
      <c r="V675" s="1">
        <v>0</v>
      </c>
      <c r="W675" s="1">
        <v>0</v>
      </c>
      <c r="X675" s="1">
        <v>0</v>
      </c>
      <c r="Y675" s="1">
        <v>0</v>
      </c>
      <c r="Z675" s="1">
        <v>0</v>
      </c>
      <c r="AA675" s="1">
        <v>0</v>
      </c>
      <c r="AB675" s="2">
        <v>0</v>
      </c>
      <c r="AC675" s="2"/>
    </row>
    <row r="676" spans="1:29" x14ac:dyDescent="0.35">
      <c r="A676" s="1">
        <v>26</v>
      </c>
      <c r="B676" t="s">
        <v>706</v>
      </c>
      <c r="D676" s="1" t="s">
        <v>19</v>
      </c>
      <c r="E676" s="1">
        <v>1</v>
      </c>
      <c r="F676" s="1">
        <v>0</v>
      </c>
      <c r="G676" s="1">
        <v>0</v>
      </c>
      <c r="H676" s="1">
        <v>0</v>
      </c>
      <c r="I676" s="1">
        <v>0</v>
      </c>
      <c r="J676" s="1">
        <v>0</v>
      </c>
      <c r="K676" s="1">
        <v>0</v>
      </c>
      <c r="L676" s="1">
        <v>0</v>
      </c>
      <c r="M676" s="1">
        <v>0</v>
      </c>
      <c r="N676" s="1">
        <v>0</v>
      </c>
      <c r="O676" s="1">
        <v>0</v>
      </c>
      <c r="P676" s="1">
        <v>0</v>
      </c>
      <c r="Q676" s="1">
        <v>0</v>
      </c>
      <c r="R676" s="1">
        <v>0</v>
      </c>
      <c r="S676" s="1">
        <v>0</v>
      </c>
      <c r="T676" s="1">
        <v>0</v>
      </c>
      <c r="U676" s="1">
        <v>0</v>
      </c>
      <c r="V676" s="1">
        <v>0</v>
      </c>
      <c r="W676" s="1">
        <v>0</v>
      </c>
      <c r="X676" s="1">
        <v>0</v>
      </c>
      <c r="Y676" s="1">
        <v>0</v>
      </c>
      <c r="Z676" s="1">
        <v>0</v>
      </c>
      <c r="AA676" s="1">
        <v>0</v>
      </c>
      <c r="AB676" s="2">
        <v>0</v>
      </c>
      <c r="AC676" s="2"/>
    </row>
    <row r="677" spans="1:29" x14ac:dyDescent="0.35">
      <c r="A677" s="1">
        <v>27</v>
      </c>
      <c r="B677" t="s">
        <v>638</v>
      </c>
      <c r="D677" s="1" t="s">
        <v>50</v>
      </c>
      <c r="E677" s="1">
        <v>2</v>
      </c>
      <c r="F677" s="1">
        <v>3</v>
      </c>
      <c r="G677" s="1">
        <v>3</v>
      </c>
      <c r="H677" s="1">
        <v>0</v>
      </c>
      <c r="I677" s="1">
        <v>0</v>
      </c>
      <c r="J677" s="1">
        <v>0</v>
      </c>
      <c r="K677" s="1">
        <v>0</v>
      </c>
      <c r="L677" s="1">
        <v>0</v>
      </c>
      <c r="M677" s="1">
        <v>0</v>
      </c>
      <c r="N677" s="1">
        <v>0</v>
      </c>
      <c r="O677" s="1">
        <v>0</v>
      </c>
      <c r="P677" s="1">
        <v>0</v>
      </c>
      <c r="Q677" s="1">
        <v>0</v>
      </c>
      <c r="R677" s="1">
        <v>1</v>
      </c>
      <c r="S677" s="1">
        <v>0</v>
      </c>
      <c r="T677" s="1">
        <v>0</v>
      </c>
      <c r="U677" s="1">
        <v>0</v>
      </c>
      <c r="V677" s="1">
        <v>0</v>
      </c>
      <c r="W677" s="1">
        <v>0</v>
      </c>
      <c r="X677" s="1">
        <v>0</v>
      </c>
      <c r="Y677" s="1">
        <v>0</v>
      </c>
      <c r="Z677" s="1">
        <v>0</v>
      </c>
      <c r="AA677" s="1">
        <v>0</v>
      </c>
      <c r="AB677" s="2">
        <v>0</v>
      </c>
      <c r="AC677" s="2"/>
    </row>
    <row r="678" spans="1:29" x14ac:dyDescent="0.35">
      <c r="A678" s="1">
        <v>29</v>
      </c>
      <c r="B678" t="s">
        <v>634</v>
      </c>
      <c r="D678" s="1" t="s">
        <v>55</v>
      </c>
      <c r="E678" s="1">
        <v>10</v>
      </c>
      <c r="F678" s="1">
        <v>3</v>
      </c>
      <c r="G678" s="1">
        <v>3</v>
      </c>
      <c r="H678" s="1">
        <v>0</v>
      </c>
      <c r="I678" s="1">
        <v>0</v>
      </c>
      <c r="J678" s="1">
        <v>0</v>
      </c>
      <c r="K678" s="1">
        <v>0</v>
      </c>
      <c r="L678" s="1">
        <v>0</v>
      </c>
      <c r="M678" s="1">
        <v>0</v>
      </c>
      <c r="N678" s="1">
        <v>0</v>
      </c>
      <c r="O678" s="1">
        <v>0</v>
      </c>
      <c r="P678" s="1">
        <v>0</v>
      </c>
      <c r="Q678" s="1">
        <v>0</v>
      </c>
      <c r="R678" s="1">
        <v>2</v>
      </c>
      <c r="S678" s="1">
        <v>0</v>
      </c>
      <c r="T678" s="1">
        <v>0</v>
      </c>
      <c r="U678" s="1">
        <v>0</v>
      </c>
      <c r="V678" s="1">
        <v>0</v>
      </c>
      <c r="W678" s="1">
        <v>0</v>
      </c>
      <c r="X678" s="1">
        <v>0</v>
      </c>
      <c r="Y678" s="1">
        <v>0</v>
      </c>
      <c r="Z678" s="1">
        <v>0</v>
      </c>
      <c r="AA678" s="2">
        <v>0</v>
      </c>
      <c r="AB678" s="2">
        <v>0</v>
      </c>
      <c r="AC678" s="2"/>
    </row>
    <row r="679" spans="1:29" x14ac:dyDescent="0.35">
      <c r="A679" s="1">
        <v>29</v>
      </c>
      <c r="B679" t="s">
        <v>685</v>
      </c>
      <c r="D679" s="1" t="s">
        <v>44</v>
      </c>
      <c r="E679" s="1">
        <v>1</v>
      </c>
      <c r="F679" s="1">
        <v>1</v>
      </c>
      <c r="G679" s="1">
        <v>1</v>
      </c>
      <c r="H679" s="1">
        <v>0</v>
      </c>
      <c r="I679" s="1">
        <v>0</v>
      </c>
      <c r="J679" s="1">
        <v>0</v>
      </c>
      <c r="K679" s="1">
        <v>0</v>
      </c>
      <c r="L679" s="1">
        <v>0</v>
      </c>
      <c r="M679" s="1">
        <v>0</v>
      </c>
      <c r="N679" s="1">
        <v>0</v>
      </c>
      <c r="O679" s="1">
        <v>0</v>
      </c>
      <c r="P679" s="1">
        <v>0</v>
      </c>
      <c r="Q679" s="1">
        <v>0</v>
      </c>
      <c r="R679" s="1">
        <v>0</v>
      </c>
      <c r="S679" s="1">
        <v>0</v>
      </c>
      <c r="T679" s="1">
        <v>0</v>
      </c>
      <c r="U679" s="1">
        <v>0</v>
      </c>
      <c r="V679" s="1">
        <v>0</v>
      </c>
      <c r="W679" s="1">
        <v>0</v>
      </c>
      <c r="X679" s="1">
        <v>0</v>
      </c>
      <c r="Y679" s="1">
        <v>0</v>
      </c>
      <c r="Z679" s="1">
        <v>0</v>
      </c>
      <c r="AA679" s="2">
        <v>0</v>
      </c>
      <c r="AB679" s="2">
        <v>0</v>
      </c>
      <c r="AC679" s="2"/>
    </row>
    <row r="680" spans="1:29" x14ac:dyDescent="0.35">
      <c r="A680" s="1">
        <v>29</v>
      </c>
      <c r="B680" t="s">
        <v>695</v>
      </c>
      <c r="D680" s="1" t="s">
        <v>102</v>
      </c>
      <c r="E680" s="1">
        <v>3</v>
      </c>
      <c r="F680" s="1">
        <v>0</v>
      </c>
      <c r="G680" s="1">
        <v>0</v>
      </c>
      <c r="H680" s="1">
        <v>0</v>
      </c>
      <c r="I680" s="1">
        <v>0</v>
      </c>
      <c r="J680" s="1">
        <v>0</v>
      </c>
      <c r="K680" s="1">
        <v>0</v>
      </c>
      <c r="L680" s="1">
        <v>0</v>
      </c>
      <c r="M680" s="1">
        <v>0</v>
      </c>
      <c r="N680" s="1">
        <v>0</v>
      </c>
      <c r="O680" s="1">
        <v>0</v>
      </c>
      <c r="P680" s="1">
        <v>0</v>
      </c>
      <c r="Q680" s="1">
        <v>0</v>
      </c>
      <c r="R680" s="1">
        <v>0</v>
      </c>
      <c r="S680" s="1">
        <v>0</v>
      </c>
      <c r="T680" s="1">
        <v>0</v>
      </c>
      <c r="U680" s="1">
        <v>0</v>
      </c>
      <c r="V680" s="1">
        <v>0</v>
      </c>
      <c r="W680" s="1">
        <v>0</v>
      </c>
      <c r="X680" s="1">
        <v>0</v>
      </c>
      <c r="Y680" s="1">
        <v>0</v>
      </c>
      <c r="Z680" s="1">
        <v>0</v>
      </c>
      <c r="AA680" s="2">
        <v>0</v>
      </c>
      <c r="AB680" s="2">
        <v>0</v>
      </c>
      <c r="AC680" s="2"/>
    </row>
    <row r="681" spans="1:29" x14ac:dyDescent="0.35">
      <c r="A681" s="1">
        <v>30</v>
      </c>
      <c r="B681" t="s">
        <v>673</v>
      </c>
      <c r="D681" s="1" t="s">
        <v>37</v>
      </c>
      <c r="E681" s="1">
        <v>1</v>
      </c>
      <c r="F681" s="1">
        <v>2</v>
      </c>
      <c r="G681" s="1">
        <v>2</v>
      </c>
      <c r="H681" s="1">
        <v>0</v>
      </c>
      <c r="I681" s="1">
        <v>0</v>
      </c>
      <c r="J681" s="1">
        <v>0</v>
      </c>
      <c r="K681" s="1">
        <v>0</v>
      </c>
      <c r="L681" s="1">
        <v>0</v>
      </c>
      <c r="M681" s="1">
        <v>0</v>
      </c>
      <c r="N681" s="1">
        <v>0</v>
      </c>
      <c r="O681" s="1">
        <v>0</v>
      </c>
      <c r="P681" s="1">
        <v>0</v>
      </c>
      <c r="Q681" s="1">
        <v>0</v>
      </c>
      <c r="R681" s="1">
        <v>0</v>
      </c>
      <c r="S681" s="1">
        <v>0</v>
      </c>
      <c r="T681" s="1">
        <v>0</v>
      </c>
      <c r="U681" s="1">
        <v>0</v>
      </c>
      <c r="V681" s="1">
        <v>0</v>
      </c>
      <c r="W681" s="1">
        <v>0</v>
      </c>
      <c r="X681" s="1">
        <v>0</v>
      </c>
      <c r="Y681" s="1">
        <v>0</v>
      </c>
      <c r="Z681" s="1">
        <v>0</v>
      </c>
      <c r="AA681" s="1">
        <v>0</v>
      </c>
      <c r="AB681" s="2">
        <v>0</v>
      </c>
      <c r="AC681" s="2"/>
    </row>
    <row r="682" spans="1:29" x14ac:dyDescent="0.35">
      <c r="A682" s="1">
        <v>30</v>
      </c>
      <c r="B682" t="s">
        <v>717</v>
      </c>
      <c r="D682" s="1" t="s">
        <v>9</v>
      </c>
      <c r="E682" s="1">
        <v>2</v>
      </c>
      <c r="F682" s="1">
        <v>0</v>
      </c>
      <c r="G682" s="1">
        <v>0</v>
      </c>
      <c r="H682" s="1">
        <v>0</v>
      </c>
      <c r="I682" s="1">
        <v>0</v>
      </c>
      <c r="J682" s="1">
        <v>0</v>
      </c>
      <c r="K682" s="1">
        <v>0</v>
      </c>
      <c r="L682" s="1">
        <v>0</v>
      </c>
      <c r="M682" s="1">
        <v>0</v>
      </c>
      <c r="N682" s="1">
        <v>0</v>
      </c>
      <c r="O682" s="1">
        <v>0</v>
      </c>
      <c r="P682" s="1">
        <v>0</v>
      </c>
      <c r="Q682" s="1">
        <v>0</v>
      </c>
      <c r="R682" s="1">
        <v>0</v>
      </c>
      <c r="S682" s="1">
        <v>0</v>
      </c>
      <c r="T682" s="1">
        <v>0</v>
      </c>
      <c r="U682" s="1">
        <v>0</v>
      </c>
      <c r="V682" s="1">
        <v>0</v>
      </c>
      <c r="W682" s="1">
        <v>0</v>
      </c>
      <c r="X682" s="1">
        <v>0</v>
      </c>
      <c r="Y682" s="1">
        <v>0</v>
      </c>
      <c r="Z682" s="1">
        <v>0</v>
      </c>
      <c r="AA682" s="2">
        <v>0</v>
      </c>
      <c r="AB682" s="2">
        <v>0</v>
      </c>
      <c r="AC682" s="2"/>
    </row>
    <row r="683" spans="1:29" x14ac:dyDescent="0.35">
      <c r="A683" s="1">
        <v>31</v>
      </c>
      <c r="B683" t="s">
        <v>540</v>
      </c>
      <c r="D683" s="1" t="s">
        <v>37</v>
      </c>
      <c r="E683" s="1">
        <v>6</v>
      </c>
      <c r="F683" s="1">
        <v>11</v>
      </c>
      <c r="G683" s="1">
        <v>7</v>
      </c>
      <c r="H683" s="1">
        <v>0</v>
      </c>
      <c r="I683" s="1">
        <v>0</v>
      </c>
      <c r="J683" s="1">
        <v>3</v>
      </c>
      <c r="K683" s="1">
        <v>0</v>
      </c>
      <c r="L683" s="1">
        <v>0</v>
      </c>
      <c r="M683" s="1">
        <v>0</v>
      </c>
      <c r="N683" s="1">
        <v>0</v>
      </c>
      <c r="O683" s="1">
        <v>0</v>
      </c>
      <c r="P683" s="1">
        <v>0</v>
      </c>
      <c r="Q683" s="1">
        <v>0</v>
      </c>
      <c r="R683" s="1">
        <v>2</v>
      </c>
      <c r="S683" s="1">
        <v>4</v>
      </c>
      <c r="T683" s="1">
        <v>0</v>
      </c>
      <c r="U683" s="1">
        <v>0</v>
      </c>
      <c r="V683" s="1">
        <v>0</v>
      </c>
      <c r="W683" s="1">
        <v>0</v>
      </c>
      <c r="X683" s="1">
        <v>0</v>
      </c>
      <c r="Y683" s="1">
        <v>0</v>
      </c>
      <c r="Z683" s="1">
        <v>0</v>
      </c>
      <c r="AA683" s="1">
        <v>0.36399999999999999</v>
      </c>
      <c r="AB683" s="2">
        <v>0.36364000000000002</v>
      </c>
      <c r="AC683" s="2"/>
    </row>
    <row r="684" spans="1:29" x14ac:dyDescent="0.35">
      <c r="A684" s="1">
        <v>32</v>
      </c>
      <c r="B684" t="s">
        <v>647</v>
      </c>
      <c r="D684" s="1" t="s">
        <v>972</v>
      </c>
      <c r="E684" s="1">
        <v>2</v>
      </c>
      <c r="F684" s="1">
        <v>3</v>
      </c>
      <c r="G684" s="1">
        <v>3</v>
      </c>
      <c r="H684" s="1">
        <v>0</v>
      </c>
      <c r="I684" s="1">
        <v>0</v>
      </c>
      <c r="J684" s="1">
        <v>1</v>
      </c>
      <c r="K684" s="1">
        <v>0</v>
      </c>
      <c r="L684" s="1">
        <v>0</v>
      </c>
      <c r="M684" s="1">
        <v>0</v>
      </c>
      <c r="N684" s="1">
        <v>0</v>
      </c>
      <c r="O684" s="1">
        <v>0</v>
      </c>
      <c r="P684" s="1">
        <v>0</v>
      </c>
      <c r="Q684" s="1">
        <v>0</v>
      </c>
      <c r="R684" s="1">
        <v>1</v>
      </c>
      <c r="S684" s="1">
        <v>0</v>
      </c>
      <c r="T684" s="1">
        <v>0</v>
      </c>
      <c r="U684" s="1">
        <v>0</v>
      </c>
      <c r="V684" s="1">
        <v>0</v>
      </c>
      <c r="W684" s="1">
        <v>0</v>
      </c>
      <c r="X684" s="1">
        <v>1</v>
      </c>
      <c r="Y684" s="1">
        <v>0</v>
      </c>
      <c r="Z684" s="1">
        <v>0</v>
      </c>
      <c r="AA684" s="1">
        <v>0</v>
      </c>
      <c r="AB684" s="2">
        <v>0</v>
      </c>
      <c r="AC684" s="2"/>
    </row>
    <row r="685" spans="1:29" x14ac:dyDescent="0.35">
      <c r="A685" s="1">
        <v>32</v>
      </c>
      <c r="B685" t="s">
        <v>688</v>
      </c>
      <c r="D685" s="1" t="s">
        <v>19</v>
      </c>
      <c r="E685" s="1">
        <v>2</v>
      </c>
      <c r="F685" s="1">
        <v>1</v>
      </c>
      <c r="G685" s="1">
        <v>1</v>
      </c>
      <c r="H685" s="1">
        <v>0</v>
      </c>
      <c r="I685" s="1">
        <v>0</v>
      </c>
      <c r="J685" s="1">
        <v>0</v>
      </c>
      <c r="K685" s="1">
        <v>0</v>
      </c>
      <c r="L685" s="1">
        <v>0</v>
      </c>
      <c r="M685" s="1">
        <v>0</v>
      </c>
      <c r="N685" s="1">
        <v>0</v>
      </c>
      <c r="O685" s="1">
        <v>0</v>
      </c>
      <c r="P685" s="1">
        <v>0</v>
      </c>
      <c r="Q685" s="1">
        <v>0</v>
      </c>
      <c r="R685" s="1">
        <v>0</v>
      </c>
      <c r="S685" s="1">
        <v>0</v>
      </c>
      <c r="T685" s="1">
        <v>0</v>
      </c>
      <c r="U685" s="1">
        <v>0</v>
      </c>
      <c r="V685" s="1">
        <v>0</v>
      </c>
      <c r="W685" s="1">
        <v>0</v>
      </c>
      <c r="X685" s="1">
        <v>0</v>
      </c>
      <c r="Y685" s="1">
        <v>0</v>
      </c>
      <c r="Z685" s="1">
        <v>0</v>
      </c>
      <c r="AA685" s="1">
        <v>0</v>
      </c>
      <c r="AB685" s="2">
        <v>0</v>
      </c>
      <c r="AC685" s="2"/>
    </row>
    <row r="686" spans="1:29" x14ac:dyDescent="0.35">
      <c r="A686" s="1">
        <v>33</v>
      </c>
      <c r="B686" t="s">
        <v>629</v>
      </c>
      <c r="D686" s="1" t="s">
        <v>68</v>
      </c>
      <c r="E686" s="1">
        <v>2</v>
      </c>
      <c r="F686" s="1">
        <v>4</v>
      </c>
      <c r="G686" s="1">
        <v>2</v>
      </c>
      <c r="H686" s="1">
        <v>0</v>
      </c>
      <c r="I686" s="1">
        <v>0</v>
      </c>
      <c r="J686" s="1">
        <v>1</v>
      </c>
      <c r="K686" s="1">
        <v>0</v>
      </c>
      <c r="L686" s="1">
        <v>0</v>
      </c>
      <c r="M686" s="1">
        <v>0</v>
      </c>
      <c r="N686" s="1">
        <v>0</v>
      </c>
      <c r="O686" s="1">
        <v>0</v>
      </c>
      <c r="P686" s="1">
        <v>0</v>
      </c>
      <c r="Q686" s="1">
        <v>0</v>
      </c>
      <c r="R686" s="1">
        <v>0</v>
      </c>
      <c r="S686" s="1">
        <v>2</v>
      </c>
      <c r="T686" s="1">
        <v>0</v>
      </c>
      <c r="U686" s="1">
        <v>0</v>
      </c>
      <c r="V686" s="1">
        <v>0</v>
      </c>
      <c r="W686" s="1">
        <v>0</v>
      </c>
      <c r="X686" s="1">
        <v>0</v>
      </c>
      <c r="Y686" s="1">
        <v>0</v>
      </c>
      <c r="Z686" s="1">
        <v>0</v>
      </c>
      <c r="AA686" s="1">
        <v>0.5</v>
      </c>
      <c r="AB686" s="2">
        <v>0.5</v>
      </c>
      <c r="AC686" s="1"/>
    </row>
    <row r="687" spans="1:29" x14ac:dyDescent="0.35">
      <c r="A687" s="1">
        <v>33</v>
      </c>
      <c r="B687" t="s">
        <v>668</v>
      </c>
      <c r="D687" s="1" t="s">
        <v>73</v>
      </c>
      <c r="E687" s="1">
        <v>2</v>
      </c>
      <c r="F687" s="1">
        <v>2</v>
      </c>
      <c r="G687" s="1">
        <v>2</v>
      </c>
      <c r="H687" s="1">
        <v>0</v>
      </c>
      <c r="I687" s="1">
        <v>0</v>
      </c>
      <c r="J687" s="1">
        <v>0</v>
      </c>
      <c r="K687" s="1">
        <v>0</v>
      </c>
      <c r="L687" s="1">
        <v>0</v>
      </c>
      <c r="M687" s="1">
        <v>0</v>
      </c>
      <c r="N687" s="1">
        <v>0</v>
      </c>
      <c r="O687" s="1">
        <v>0</v>
      </c>
      <c r="P687" s="1">
        <v>0</v>
      </c>
      <c r="Q687" s="1">
        <v>0</v>
      </c>
      <c r="R687" s="1">
        <v>1</v>
      </c>
      <c r="S687" s="1">
        <v>0</v>
      </c>
      <c r="T687" s="1">
        <v>0</v>
      </c>
      <c r="U687" s="1">
        <v>0</v>
      </c>
      <c r="V687" s="1">
        <v>0</v>
      </c>
      <c r="W687" s="1">
        <v>0</v>
      </c>
      <c r="X687" s="1">
        <v>0</v>
      </c>
      <c r="Y687" s="1">
        <v>0</v>
      </c>
      <c r="Z687" s="1">
        <v>0</v>
      </c>
      <c r="AA687" s="1">
        <v>0</v>
      </c>
      <c r="AB687" s="2">
        <v>0</v>
      </c>
      <c r="AC687" s="2"/>
    </row>
    <row r="688" spans="1:29" x14ac:dyDescent="0.35">
      <c r="A688" s="1">
        <v>33</v>
      </c>
      <c r="B688" t="s">
        <v>686</v>
      </c>
      <c r="D688" s="1" t="s">
        <v>37</v>
      </c>
      <c r="E688" s="1">
        <v>6</v>
      </c>
      <c r="F688" s="1">
        <v>1</v>
      </c>
      <c r="G688" s="1">
        <v>1</v>
      </c>
      <c r="H688" s="1">
        <v>0</v>
      </c>
      <c r="I688" s="1">
        <v>0</v>
      </c>
      <c r="J688" s="1">
        <v>0</v>
      </c>
      <c r="K688" s="1">
        <v>0</v>
      </c>
      <c r="L688" s="1">
        <v>0</v>
      </c>
      <c r="M688" s="1">
        <v>0</v>
      </c>
      <c r="N688" s="1">
        <v>0</v>
      </c>
      <c r="O688" s="1">
        <v>0</v>
      </c>
      <c r="P688" s="1">
        <v>0</v>
      </c>
      <c r="Q688" s="1">
        <v>0</v>
      </c>
      <c r="R688" s="1">
        <v>0</v>
      </c>
      <c r="S688" s="1">
        <v>0</v>
      </c>
      <c r="T688" s="1">
        <v>0</v>
      </c>
      <c r="U688" s="1">
        <v>0</v>
      </c>
      <c r="V688" s="1">
        <v>0</v>
      </c>
      <c r="W688" s="1">
        <v>0</v>
      </c>
      <c r="X688" s="1">
        <v>0</v>
      </c>
      <c r="Y688" s="1">
        <v>0</v>
      </c>
      <c r="Z688" s="1">
        <v>0</v>
      </c>
      <c r="AA688" s="1">
        <v>0</v>
      </c>
      <c r="AB688" s="2">
        <v>0</v>
      </c>
      <c r="AC688" s="2"/>
    </row>
    <row r="689" spans="1:29" x14ac:dyDescent="0.35">
      <c r="A689" s="1">
        <v>34</v>
      </c>
      <c r="B689" t="s">
        <v>504</v>
      </c>
      <c r="D689" s="1" t="s">
        <v>972</v>
      </c>
      <c r="E689" s="1">
        <v>8</v>
      </c>
      <c r="F689" s="1">
        <v>14</v>
      </c>
      <c r="G689" s="1">
        <v>9</v>
      </c>
      <c r="H689" s="1">
        <v>0</v>
      </c>
      <c r="I689" s="1">
        <v>0</v>
      </c>
      <c r="J689" s="1">
        <v>0</v>
      </c>
      <c r="K689" s="1">
        <v>0</v>
      </c>
      <c r="L689" s="1">
        <v>0</v>
      </c>
      <c r="M689" s="1">
        <v>0</v>
      </c>
      <c r="N689" s="1">
        <v>0</v>
      </c>
      <c r="O689" s="1">
        <v>0</v>
      </c>
      <c r="P689" s="1">
        <v>0</v>
      </c>
      <c r="Q689" s="1">
        <v>0</v>
      </c>
      <c r="R689" s="1">
        <v>4</v>
      </c>
      <c r="S689" s="1">
        <v>5</v>
      </c>
      <c r="T689" s="1">
        <v>0</v>
      </c>
      <c r="U689" s="1">
        <v>0</v>
      </c>
      <c r="V689" s="1">
        <v>0</v>
      </c>
      <c r="W689" s="1">
        <v>0</v>
      </c>
      <c r="X689" s="1">
        <v>0</v>
      </c>
      <c r="Y689" s="1">
        <v>0</v>
      </c>
      <c r="Z689" s="1">
        <v>0</v>
      </c>
      <c r="AA689" s="1">
        <v>0.35699999999999998</v>
      </c>
      <c r="AB689" s="2">
        <v>0.35714000000000001</v>
      </c>
      <c r="AC689" s="2"/>
    </row>
    <row r="690" spans="1:29" x14ac:dyDescent="0.35">
      <c r="A690" s="1">
        <v>34</v>
      </c>
      <c r="B690" t="s">
        <v>658</v>
      </c>
      <c r="D690" s="1" t="s">
        <v>76</v>
      </c>
      <c r="E690" s="1">
        <v>17</v>
      </c>
      <c r="F690" s="1">
        <v>2</v>
      </c>
      <c r="G690" s="1">
        <v>2</v>
      </c>
      <c r="H690" s="1">
        <v>0</v>
      </c>
      <c r="I690" s="1">
        <v>0</v>
      </c>
      <c r="J690" s="1">
        <v>0</v>
      </c>
      <c r="K690" s="1">
        <v>0</v>
      </c>
      <c r="L690" s="1">
        <v>0</v>
      </c>
      <c r="M690" s="1">
        <v>0</v>
      </c>
      <c r="N690" s="1">
        <v>0</v>
      </c>
      <c r="O690" s="1">
        <v>0</v>
      </c>
      <c r="P690" s="1">
        <v>0</v>
      </c>
      <c r="Q690" s="1">
        <v>0</v>
      </c>
      <c r="R690" s="1">
        <v>2</v>
      </c>
      <c r="S690" s="1">
        <v>0</v>
      </c>
      <c r="T690" s="1">
        <v>0</v>
      </c>
      <c r="U690" s="1">
        <v>0</v>
      </c>
      <c r="V690" s="1">
        <v>0</v>
      </c>
      <c r="W690" s="1">
        <v>0</v>
      </c>
      <c r="X690" s="1">
        <v>0</v>
      </c>
      <c r="Y690" s="1">
        <v>0</v>
      </c>
      <c r="Z690" s="1">
        <v>0</v>
      </c>
      <c r="AA690" s="1">
        <v>0</v>
      </c>
      <c r="AB690" s="2">
        <v>0</v>
      </c>
      <c r="AC690" s="2"/>
    </row>
    <row r="691" spans="1:29" x14ac:dyDescent="0.35">
      <c r="A691" s="1">
        <v>34</v>
      </c>
      <c r="B691" t="s">
        <v>664</v>
      </c>
      <c r="D691" s="1" t="s">
        <v>15</v>
      </c>
      <c r="E691" s="1">
        <v>1</v>
      </c>
      <c r="F691" s="1">
        <v>2</v>
      </c>
      <c r="G691" s="1">
        <v>2</v>
      </c>
      <c r="H691" s="1">
        <v>0</v>
      </c>
      <c r="I691" s="1">
        <v>0</v>
      </c>
      <c r="J691" s="1">
        <v>0</v>
      </c>
      <c r="K691" s="1">
        <v>0</v>
      </c>
      <c r="L691" s="1">
        <v>0</v>
      </c>
      <c r="M691" s="1">
        <v>0</v>
      </c>
      <c r="N691" s="1">
        <v>0</v>
      </c>
      <c r="O691" s="1">
        <v>0</v>
      </c>
      <c r="P691" s="1">
        <v>0</v>
      </c>
      <c r="Q691" s="1">
        <v>0</v>
      </c>
      <c r="R691" s="1">
        <v>1</v>
      </c>
      <c r="S691" s="1">
        <v>0</v>
      </c>
      <c r="T691" s="1">
        <v>0</v>
      </c>
      <c r="U691" s="1">
        <v>0</v>
      </c>
      <c r="V691" s="1">
        <v>0</v>
      </c>
      <c r="W691" s="1">
        <v>0</v>
      </c>
      <c r="X691" s="1">
        <v>0</v>
      </c>
      <c r="Y691" s="1">
        <v>0</v>
      </c>
      <c r="Z691" s="1">
        <v>0</v>
      </c>
      <c r="AA691" s="1">
        <v>0</v>
      </c>
      <c r="AB691" s="2">
        <v>0</v>
      </c>
      <c r="AC691" s="2"/>
    </row>
    <row r="692" spans="1:29" x14ac:dyDescent="0.35">
      <c r="A692" s="1">
        <v>35</v>
      </c>
      <c r="B692" t="s">
        <v>648</v>
      </c>
      <c r="D692" s="1" t="s">
        <v>48</v>
      </c>
      <c r="E692" s="1">
        <v>1</v>
      </c>
      <c r="F692" s="1">
        <v>3</v>
      </c>
      <c r="G692" s="1">
        <v>3</v>
      </c>
      <c r="H692" s="1">
        <v>0</v>
      </c>
      <c r="I692" s="1">
        <v>0</v>
      </c>
      <c r="J692" s="1">
        <v>0</v>
      </c>
      <c r="K692" s="1">
        <v>0</v>
      </c>
      <c r="L692" s="1">
        <v>0</v>
      </c>
      <c r="M692" s="1">
        <v>0</v>
      </c>
      <c r="N692" s="1">
        <v>0</v>
      </c>
      <c r="O692" s="1">
        <v>0</v>
      </c>
      <c r="P692" s="1">
        <v>0</v>
      </c>
      <c r="Q692" s="1">
        <v>0</v>
      </c>
      <c r="R692" s="1">
        <v>1</v>
      </c>
      <c r="S692" s="1">
        <v>0</v>
      </c>
      <c r="T692" s="1">
        <v>0</v>
      </c>
      <c r="U692" s="1">
        <v>0</v>
      </c>
      <c r="V692" s="1">
        <v>0</v>
      </c>
      <c r="W692" s="1">
        <v>0</v>
      </c>
      <c r="X692" s="1">
        <v>0</v>
      </c>
      <c r="Y692" s="1">
        <v>1</v>
      </c>
      <c r="Z692" s="1">
        <v>0</v>
      </c>
      <c r="AA692" s="1">
        <v>0.33300000000000002</v>
      </c>
      <c r="AB692" s="2">
        <v>0.33333000000000002</v>
      </c>
      <c r="AC692" s="2"/>
    </row>
    <row r="693" spans="1:29" x14ac:dyDescent="0.35">
      <c r="A693" s="1">
        <v>38</v>
      </c>
      <c r="B693" t="s">
        <v>665</v>
      </c>
      <c r="D693" s="1" t="s">
        <v>37</v>
      </c>
      <c r="E693" s="1">
        <v>1</v>
      </c>
      <c r="F693" s="1">
        <v>2</v>
      </c>
      <c r="G693" s="1">
        <v>2</v>
      </c>
      <c r="H693" s="1">
        <v>0</v>
      </c>
      <c r="I693" s="1">
        <v>0</v>
      </c>
      <c r="J693" s="1">
        <v>0</v>
      </c>
      <c r="K693" s="1">
        <v>0</v>
      </c>
      <c r="L693" s="1">
        <v>0</v>
      </c>
      <c r="M693" s="1">
        <v>0</v>
      </c>
      <c r="N693" s="1">
        <v>0</v>
      </c>
      <c r="O693" s="1">
        <v>0</v>
      </c>
      <c r="P693" s="1">
        <v>0</v>
      </c>
      <c r="Q693" s="1">
        <v>0</v>
      </c>
      <c r="R693" s="1">
        <v>1</v>
      </c>
      <c r="S693" s="1">
        <v>0</v>
      </c>
      <c r="T693" s="1">
        <v>0</v>
      </c>
      <c r="U693" s="1">
        <v>0</v>
      </c>
      <c r="V693" s="1">
        <v>0</v>
      </c>
      <c r="W693" s="1">
        <v>0</v>
      </c>
      <c r="X693" s="1">
        <v>0</v>
      </c>
      <c r="Y693" s="1">
        <v>0</v>
      </c>
      <c r="Z693" s="1">
        <v>0</v>
      </c>
      <c r="AA693" s="1">
        <v>0</v>
      </c>
      <c r="AB693" s="2">
        <v>0</v>
      </c>
      <c r="AC693" s="2"/>
    </row>
    <row r="694" spans="1:29" x14ac:dyDescent="0.35">
      <c r="A694" s="1">
        <v>38</v>
      </c>
      <c r="B694" t="s">
        <v>714</v>
      </c>
      <c r="D694" s="1" t="s">
        <v>76</v>
      </c>
      <c r="E694" s="1">
        <v>17</v>
      </c>
      <c r="F694" s="1">
        <v>0</v>
      </c>
      <c r="G694" s="1">
        <v>0</v>
      </c>
      <c r="H694" s="1">
        <v>0</v>
      </c>
      <c r="I694" s="1">
        <v>0</v>
      </c>
      <c r="J694" s="1">
        <v>0</v>
      </c>
      <c r="K694" s="1">
        <v>0</v>
      </c>
      <c r="L694" s="1">
        <v>0</v>
      </c>
      <c r="M694" s="1">
        <v>0</v>
      </c>
      <c r="N694" s="1">
        <v>0</v>
      </c>
      <c r="O694" s="1">
        <v>0</v>
      </c>
      <c r="P694" s="1">
        <v>0</v>
      </c>
      <c r="Q694" s="1">
        <v>0</v>
      </c>
      <c r="R694" s="1">
        <v>0</v>
      </c>
      <c r="S694" s="1">
        <v>0</v>
      </c>
      <c r="T694" s="1">
        <v>0</v>
      </c>
      <c r="U694" s="1">
        <v>0</v>
      </c>
      <c r="V694" s="1">
        <v>0</v>
      </c>
      <c r="W694" s="1">
        <v>0</v>
      </c>
      <c r="X694" s="1">
        <v>0</v>
      </c>
      <c r="Y694" s="1">
        <v>0</v>
      </c>
      <c r="Z694" s="1">
        <v>0</v>
      </c>
      <c r="AA694" s="1">
        <v>0</v>
      </c>
      <c r="AB694" s="2">
        <v>0</v>
      </c>
      <c r="AC694" s="2"/>
    </row>
    <row r="695" spans="1:29" x14ac:dyDescent="0.35">
      <c r="A695" s="1">
        <v>39</v>
      </c>
      <c r="B695" t="s">
        <v>670</v>
      </c>
      <c r="D695" s="1" t="s">
        <v>1</v>
      </c>
      <c r="E695" s="1">
        <v>7</v>
      </c>
      <c r="F695" s="1">
        <v>2</v>
      </c>
      <c r="G695" s="1">
        <v>1</v>
      </c>
      <c r="H695" s="1">
        <v>0</v>
      </c>
      <c r="I695" s="1">
        <v>0</v>
      </c>
      <c r="J695" s="1">
        <v>1</v>
      </c>
      <c r="K695" s="1">
        <v>0</v>
      </c>
      <c r="L695" s="1">
        <v>0</v>
      </c>
      <c r="M695" s="1">
        <v>0</v>
      </c>
      <c r="N695" s="1">
        <v>0</v>
      </c>
      <c r="O695" s="1">
        <v>0</v>
      </c>
      <c r="P695" s="1">
        <v>0</v>
      </c>
      <c r="Q695" s="1">
        <v>0</v>
      </c>
      <c r="R695" s="1">
        <v>0</v>
      </c>
      <c r="S695" s="1">
        <v>1</v>
      </c>
      <c r="T695" s="1">
        <v>0</v>
      </c>
      <c r="U695" s="1">
        <v>0</v>
      </c>
      <c r="V695" s="1">
        <v>0</v>
      </c>
      <c r="W695" s="1">
        <v>0</v>
      </c>
      <c r="X695" s="1">
        <v>0</v>
      </c>
      <c r="Y695" s="1">
        <v>0</v>
      </c>
      <c r="Z695" s="1">
        <v>0</v>
      </c>
      <c r="AA695" s="1">
        <v>0.5</v>
      </c>
      <c r="AB695" s="2">
        <v>0.5</v>
      </c>
      <c r="AC695" s="2"/>
    </row>
    <row r="696" spans="1:29" x14ac:dyDescent="0.35">
      <c r="A696" s="1">
        <v>39</v>
      </c>
      <c r="B696" t="s">
        <v>698</v>
      </c>
      <c r="D696" s="1" t="s">
        <v>33</v>
      </c>
      <c r="E696" s="1">
        <v>2</v>
      </c>
      <c r="F696" s="1">
        <v>0</v>
      </c>
      <c r="G696" s="1">
        <v>0</v>
      </c>
      <c r="H696" s="1">
        <v>0</v>
      </c>
      <c r="I696" s="1">
        <v>0</v>
      </c>
      <c r="J696" s="1">
        <v>0</v>
      </c>
      <c r="K696" s="1">
        <v>0</v>
      </c>
      <c r="L696" s="1">
        <v>0</v>
      </c>
      <c r="M696" s="1">
        <v>0</v>
      </c>
      <c r="N696" s="1">
        <v>0</v>
      </c>
      <c r="O696" s="1">
        <v>0</v>
      </c>
      <c r="P696" s="1">
        <v>0</v>
      </c>
      <c r="Q696" s="1">
        <v>0</v>
      </c>
      <c r="R696" s="1">
        <v>0</v>
      </c>
      <c r="S696" s="1">
        <v>0</v>
      </c>
      <c r="T696" s="1">
        <v>0</v>
      </c>
      <c r="U696" s="1">
        <v>0</v>
      </c>
      <c r="V696" s="1">
        <v>0</v>
      </c>
      <c r="W696" s="1">
        <v>0</v>
      </c>
      <c r="X696" s="1">
        <v>0</v>
      </c>
      <c r="Y696" s="1">
        <v>0</v>
      </c>
      <c r="Z696" s="1">
        <v>0</v>
      </c>
      <c r="AA696" s="1">
        <v>0</v>
      </c>
      <c r="AB696" s="2">
        <v>0</v>
      </c>
      <c r="AC696" s="2"/>
    </row>
    <row r="697" spans="1:29" x14ac:dyDescent="0.35">
      <c r="A697" s="1">
        <v>42</v>
      </c>
      <c r="B697" t="s">
        <v>684</v>
      </c>
      <c r="D697" s="1" t="s">
        <v>31</v>
      </c>
      <c r="E697" s="1">
        <v>2</v>
      </c>
      <c r="F697" s="1">
        <v>1</v>
      </c>
      <c r="G697" s="1">
        <v>1</v>
      </c>
      <c r="H697" s="1">
        <v>0</v>
      </c>
      <c r="I697" s="1">
        <v>0</v>
      </c>
      <c r="J697" s="1">
        <v>0</v>
      </c>
      <c r="K697" s="1">
        <v>0</v>
      </c>
      <c r="L697" s="1">
        <v>0</v>
      </c>
      <c r="M697" s="1">
        <v>0</v>
      </c>
      <c r="N697" s="1">
        <v>0</v>
      </c>
      <c r="O697" s="1">
        <v>0</v>
      </c>
      <c r="P697" s="1">
        <v>0</v>
      </c>
      <c r="Q697" s="1">
        <v>0</v>
      </c>
      <c r="R697" s="1">
        <v>0</v>
      </c>
      <c r="S697" s="1">
        <v>0</v>
      </c>
      <c r="T697" s="1">
        <v>0</v>
      </c>
      <c r="U697" s="1">
        <v>0</v>
      </c>
      <c r="V697" s="1">
        <v>0</v>
      </c>
      <c r="W697" s="1">
        <v>0</v>
      </c>
      <c r="X697" s="1">
        <v>0</v>
      </c>
      <c r="Y697" s="1">
        <v>0</v>
      </c>
      <c r="Z697" s="1">
        <v>0</v>
      </c>
      <c r="AA697" s="1">
        <v>0</v>
      </c>
      <c r="AB697" s="2">
        <v>0</v>
      </c>
      <c r="AC697" s="2"/>
    </row>
    <row r="698" spans="1:29" x14ac:dyDescent="0.35">
      <c r="A698" s="1">
        <v>43</v>
      </c>
      <c r="B698" t="s">
        <v>702</v>
      </c>
      <c r="D698" s="1" t="s">
        <v>55</v>
      </c>
      <c r="E698" s="1">
        <v>3</v>
      </c>
      <c r="F698" s="1">
        <v>0</v>
      </c>
      <c r="G698" s="1">
        <v>0</v>
      </c>
      <c r="H698" s="1">
        <v>0</v>
      </c>
      <c r="I698" s="1">
        <v>0</v>
      </c>
      <c r="J698" s="1">
        <v>0</v>
      </c>
      <c r="K698" s="1">
        <v>0</v>
      </c>
      <c r="L698" s="1">
        <v>0</v>
      </c>
      <c r="M698" s="1">
        <v>0</v>
      </c>
      <c r="N698" s="1">
        <v>0</v>
      </c>
      <c r="O698" s="1">
        <v>0</v>
      </c>
      <c r="P698" s="1">
        <v>0</v>
      </c>
      <c r="Q698" s="1">
        <v>0</v>
      </c>
      <c r="R698" s="1">
        <v>0</v>
      </c>
      <c r="S698" s="1">
        <v>0</v>
      </c>
      <c r="T698" s="1">
        <v>0</v>
      </c>
      <c r="U698" s="1">
        <v>0</v>
      </c>
      <c r="V698" s="1">
        <v>0</v>
      </c>
      <c r="W698" s="1">
        <v>0</v>
      </c>
      <c r="X698" s="1">
        <v>0</v>
      </c>
      <c r="Y698" s="1">
        <v>0</v>
      </c>
      <c r="Z698" s="1">
        <v>0</v>
      </c>
      <c r="AA698" s="1">
        <v>0</v>
      </c>
      <c r="AB698" s="2">
        <v>0</v>
      </c>
      <c r="AC698" s="2"/>
    </row>
    <row r="699" spans="1:29" x14ac:dyDescent="0.35">
      <c r="A699" s="1">
        <v>44</v>
      </c>
      <c r="B699" t="s">
        <v>667</v>
      </c>
      <c r="D699" s="1" t="s">
        <v>958</v>
      </c>
      <c r="E699" s="1">
        <v>2</v>
      </c>
      <c r="F699" s="1">
        <v>2</v>
      </c>
      <c r="G699" s="1">
        <v>1</v>
      </c>
      <c r="H699" s="1">
        <v>0</v>
      </c>
      <c r="I699" s="1">
        <v>0</v>
      </c>
      <c r="J699" s="1">
        <v>0</v>
      </c>
      <c r="K699" s="1">
        <v>0</v>
      </c>
      <c r="L699" s="1">
        <v>0</v>
      </c>
      <c r="M699" s="1">
        <v>0</v>
      </c>
      <c r="N699" s="1">
        <v>0</v>
      </c>
      <c r="O699" s="1">
        <v>0</v>
      </c>
      <c r="P699" s="1">
        <v>0</v>
      </c>
      <c r="Q699" s="1">
        <v>0</v>
      </c>
      <c r="R699" s="1">
        <v>0</v>
      </c>
      <c r="S699" s="1">
        <v>1</v>
      </c>
      <c r="T699" s="1">
        <v>0</v>
      </c>
      <c r="U699" s="1">
        <v>0</v>
      </c>
      <c r="V699" s="1">
        <v>0</v>
      </c>
      <c r="W699" s="1">
        <v>0</v>
      </c>
      <c r="X699" s="1">
        <v>0</v>
      </c>
      <c r="Y699" s="1">
        <v>0</v>
      </c>
      <c r="Z699" s="1">
        <v>0</v>
      </c>
      <c r="AA699" s="1">
        <v>0.5</v>
      </c>
      <c r="AB699" s="2">
        <v>0.5</v>
      </c>
      <c r="AC699" s="2"/>
    </row>
    <row r="700" spans="1:29" x14ac:dyDescent="0.35">
      <c r="A700" s="1">
        <v>44</v>
      </c>
      <c r="B700" t="s">
        <v>678</v>
      </c>
      <c r="D700" s="1" t="s">
        <v>33</v>
      </c>
      <c r="E700" s="1">
        <v>6</v>
      </c>
      <c r="F700" s="1">
        <v>1</v>
      </c>
      <c r="G700" s="1">
        <v>1</v>
      </c>
      <c r="H700" s="1">
        <v>0</v>
      </c>
      <c r="I700" s="1">
        <v>0</v>
      </c>
      <c r="J700" s="1">
        <v>0</v>
      </c>
      <c r="K700" s="1">
        <v>0</v>
      </c>
      <c r="L700" s="1">
        <v>0</v>
      </c>
      <c r="M700" s="1">
        <v>0</v>
      </c>
      <c r="N700" s="1">
        <v>0</v>
      </c>
      <c r="O700" s="1">
        <v>0</v>
      </c>
      <c r="P700" s="1">
        <v>0</v>
      </c>
      <c r="Q700" s="1">
        <v>0</v>
      </c>
      <c r="R700" s="1">
        <v>0</v>
      </c>
      <c r="S700" s="1">
        <v>0</v>
      </c>
      <c r="T700" s="1">
        <v>0</v>
      </c>
      <c r="U700" s="1">
        <v>0</v>
      </c>
      <c r="V700" s="1">
        <v>0</v>
      </c>
      <c r="W700" s="1">
        <v>0</v>
      </c>
      <c r="X700" s="1">
        <v>0</v>
      </c>
      <c r="Y700" s="1">
        <v>0</v>
      </c>
      <c r="Z700" s="1">
        <v>0</v>
      </c>
      <c r="AA700" s="1">
        <v>0</v>
      </c>
      <c r="AB700" s="2">
        <v>0</v>
      </c>
      <c r="AC700" s="1"/>
    </row>
    <row r="701" spans="1:29" x14ac:dyDescent="0.35">
      <c r="A701" s="1">
        <v>44</v>
      </c>
      <c r="B701" t="s">
        <v>682</v>
      </c>
      <c r="D701" s="1" t="s">
        <v>3</v>
      </c>
      <c r="E701" s="1">
        <v>9</v>
      </c>
      <c r="F701" s="1">
        <v>1</v>
      </c>
      <c r="G701" s="1">
        <v>1</v>
      </c>
      <c r="H701" s="1">
        <v>0</v>
      </c>
      <c r="I701" s="1">
        <v>0</v>
      </c>
      <c r="J701" s="1">
        <v>0</v>
      </c>
      <c r="K701" s="1">
        <v>0</v>
      </c>
      <c r="L701" s="1">
        <v>0</v>
      </c>
      <c r="M701" s="1">
        <v>0</v>
      </c>
      <c r="N701" s="1">
        <v>0</v>
      </c>
      <c r="O701" s="1">
        <v>0</v>
      </c>
      <c r="P701" s="1">
        <v>0</v>
      </c>
      <c r="Q701" s="1">
        <v>0</v>
      </c>
      <c r="R701" s="1">
        <v>0</v>
      </c>
      <c r="S701" s="1">
        <v>0</v>
      </c>
      <c r="T701" s="1">
        <v>0</v>
      </c>
      <c r="U701" s="1">
        <v>0</v>
      </c>
      <c r="V701" s="1">
        <v>0</v>
      </c>
      <c r="W701" s="1">
        <v>0</v>
      </c>
      <c r="X701" s="1">
        <v>1</v>
      </c>
      <c r="Y701" s="1">
        <v>0</v>
      </c>
      <c r="Z701" s="1">
        <v>0</v>
      </c>
      <c r="AA701" s="1">
        <v>0</v>
      </c>
      <c r="AB701" s="2">
        <v>0</v>
      </c>
      <c r="AC701" s="2"/>
    </row>
    <row r="702" spans="1:29" x14ac:dyDescent="0.35">
      <c r="A702" s="1">
        <v>44</v>
      </c>
      <c r="B702" t="s">
        <v>696</v>
      </c>
      <c r="D702" s="1" t="s">
        <v>15</v>
      </c>
      <c r="E702" s="1">
        <v>1</v>
      </c>
      <c r="F702" s="1">
        <v>0</v>
      </c>
      <c r="G702" s="1">
        <v>0</v>
      </c>
      <c r="H702" s="1">
        <v>0</v>
      </c>
      <c r="I702" s="1">
        <v>0</v>
      </c>
      <c r="J702" s="1">
        <v>0</v>
      </c>
      <c r="K702" s="1">
        <v>0</v>
      </c>
      <c r="L702" s="1">
        <v>0</v>
      </c>
      <c r="M702" s="1">
        <v>0</v>
      </c>
      <c r="N702" s="1">
        <v>0</v>
      </c>
      <c r="O702" s="1">
        <v>0</v>
      </c>
      <c r="P702" s="1">
        <v>0</v>
      </c>
      <c r="Q702" s="1">
        <v>0</v>
      </c>
      <c r="R702" s="1">
        <v>0</v>
      </c>
      <c r="S702" s="1">
        <v>0</v>
      </c>
      <c r="T702" s="1">
        <v>0</v>
      </c>
      <c r="U702" s="1">
        <v>0</v>
      </c>
      <c r="V702" s="1">
        <v>0</v>
      </c>
      <c r="W702" s="1">
        <v>0</v>
      </c>
      <c r="X702" s="1">
        <v>0</v>
      </c>
      <c r="Y702" s="1">
        <v>0</v>
      </c>
      <c r="Z702" s="1">
        <v>0</v>
      </c>
      <c r="AA702" s="1">
        <v>0</v>
      </c>
      <c r="AB702" s="2">
        <v>0</v>
      </c>
      <c r="AC702" s="2"/>
    </row>
    <row r="703" spans="1:29" x14ac:dyDescent="0.35">
      <c r="A703" s="1">
        <v>44</v>
      </c>
      <c r="B703" t="s">
        <v>722</v>
      </c>
      <c r="D703" s="1" t="s">
        <v>19</v>
      </c>
      <c r="E703" s="1">
        <v>1</v>
      </c>
      <c r="F703" s="1">
        <v>0</v>
      </c>
      <c r="G703" s="1">
        <v>0</v>
      </c>
      <c r="H703" s="1">
        <v>0</v>
      </c>
      <c r="I703" s="1">
        <v>0</v>
      </c>
      <c r="J703" s="1">
        <v>0</v>
      </c>
      <c r="K703" s="1">
        <v>0</v>
      </c>
      <c r="L703" s="1">
        <v>0</v>
      </c>
      <c r="M703" s="1">
        <v>0</v>
      </c>
      <c r="N703" s="1">
        <v>0</v>
      </c>
      <c r="O703" s="1">
        <v>0</v>
      </c>
      <c r="P703" s="1">
        <v>0</v>
      </c>
      <c r="Q703" s="1">
        <v>0</v>
      </c>
      <c r="R703" s="1">
        <v>0</v>
      </c>
      <c r="S703" s="1">
        <v>0</v>
      </c>
      <c r="T703" s="1">
        <v>0</v>
      </c>
      <c r="U703" s="1">
        <v>0</v>
      </c>
      <c r="V703" s="1">
        <v>0</v>
      </c>
      <c r="W703" s="1">
        <v>0</v>
      </c>
      <c r="X703" s="1">
        <v>0</v>
      </c>
      <c r="Y703" s="1">
        <v>0</v>
      </c>
      <c r="Z703" s="1">
        <v>0</v>
      </c>
      <c r="AA703" s="1">
        <v>0</v>
      </c>
      <c r="AB703" s="2">
        <v>0</v>
      </c>
      <c r="AC703" s="2"/>
    </row>
    <row r="704" spans="1:29" x14ac:dyDescent="0.35">
      <c r="A704" s="1">
        <v>52</v>
      </c>
      <c r="B704" t="s">
        <v>608</v>
      </c>
      <c r="D704" s="1" t="s">
        <v>135</v>
      </c>
      <c r="E704" s="1">
        <v>5</v>
      </c>
      <c r="F704" s="1">
        <v>5</v>
      </c>
      <c r="G704" s="1">
        <v>5</v>
      </c>
      <c r="H704" s="1">
        <v>0</v>
      </c>
      <c r="I704" s="1">
        <v>0</v>
      </c>
      <c r="J704" s="1">
        <v>0</v>
      </c>
      <c r="K704" s="1">
        <v>0</v>
      </c>
      <c r="L704" s="1">
        <v>0</v>
      </c>
      <c r="M704" s="1">
        <v>0</v>
      </c>
      <c r="N704" s="1">
        <v>0</v>
      </c>
      <c r="O704" s="1">
        <v>0</v>
      </c>
      <c r="P704" s="1">
        <v>0</v>
      </c>
      <c r="Q704" s="1">
        <v>0</v>
      </c>
      <c r="R704" s="1">
        <v>2</v>
      </c>
      <c r="S704" s="1">
        <v>0</v>
      </c>
      <c r="T704" s="1">
        <v>0</v>
      </c>
      <c r="U704" s="1">
        <v>0</v>
      </c>
      <c r="V704" s="1">
        <v>0</v>
      </c>
      <c r="W704" s="1">
        <v>0</v>
      </c>
      <c r="X704" s="1">
        <v>0</v>
      </c>
      <c r="Y704" s="1">
        <v>0</v>
      </c>
      <c r="Z704" s="1">
        <v>0</v>
      </c>
      <c r="AA704" s="1">
        <v>0</v>
      </c>
      <c r="AB704" s="2">
        <v>0</v>
      </c>
      <c r="AC704" s="2"/>
    </row>
    <row r="705" spans="1:29" x14ac:dyDescent="0.35">
      <c r="A705" s="1">
        <v>75</v>
      </c>
      <c r="B705" t="s">
        <v>718</v>
      </c>
      <c r="D705" s="1" t="s">
        <v>102</v>
      </c>
      <c r="E705" s="1">
        <v>18</v>
      </c>
      <c r="F705" s="1">
        <v>0</v>
      </c>
      <c r="G705" s="1">
        <v>0</v>
      </c>
      <c r="H705" s="1">
        <v>0</v>
      </c>
      <c r="I705" s="1">
        <v>0</v>
      </c>
      <c r="J705" s="1">
        <v>0</v>
      </c>
      <c r="K705" s="1">
        <v>0</v>
      </c>
      <c r="L705" s="1">
        <v>0</v>
      </c>
      <c r="M705" s="1">
        <v>0</v>
      </c>
      <c r="N705" s="1">
        <v>0</v>
      </c>
      <c r="O705" s="1">
        <v>0</v>
      </c>
      <c r="P705" s="1">
        <v>0</v>
      </c>
      <c r="Q705" s="1">
        <v>0</v>
      </c>
      <c r="R705" s="1">
        <v>0</v>
      </c>
      <c r="S705" s="1">
        <v>0</v>
      </c>
      <c r="T705" s="1">
        <v>0</v>
      </c>
      <c r="U705" s="1">
        <v>0</v>
      </c>
      <c r="V705" s="1">
        <v>0</v>
      </c>
      <c r="W705" s="1">
        <v>0</v>
      </c>
      <c r="X705" s="1">
        <v>0</v>
      </c>
      <c r="Y705" s="1">
        <v>0</v>
      </c>
      <c r="Z705" s="1">
        <v>0</v>
      </c>
      <c r="AA705" s="1">
        <v>0</v>
      </c>
      <c r="AB705" s="2">
        <v>0</v>
      </c>
      <c r="AC705" s="2"/>
    </row>
    <row r="706" spans="1:29" x14ac:dyDescent="0.35">
      <c r="A706" s="1">
        <v>99</v>
      </c>
      <c r="B706" t="s">
        <v>657</v>
      </c>
      <c r="D706" s="1" t="s">
        <v>972</v>
      </c>
      <c r="E706" s="1">
        <v>1</v>
      </c>
      <c r="F706" s="1">
        <v>3</v>
      </c>
      <c r="G706" s="1">
        <v>2</v>
      </c>
      <c r="H706" s="1">
        <v>0</v>
      </c>
      <c r="I706" s="1">
        <v>0</v>
      </c>
      <c r="J706" s="1">
        <v>0</v>
      </c>
      <c r="K706" s="1">
        <v>0</v>
      </c>
      <c r="L706" s="1">
        <v>0</v>
      </c>
      <c r="M706" s="1">
        <v>0</v>
      </c>
      <c r="N706" s="1">
        <v>0</v>
      </c>
      <c r="O706" s="1">
        <v>0</v>
      </c>
      <c r="P706" s="1">
        <v>0</v>
      </c>
      <c r="Q706" s="1">
        <v>1</v>
      </c>
      <c r="R706" s="1">
        <v>0</v>
      </c>
      <c r="S706" s="1">
        <v>1</v>
      </c>
      <c r="T706" s="1">
        <v>0</v>
      </c>
      <c r="U706" s="1">
        <v>0</v>
      </c>
      <c r="V706" s="1">
        <v>0</v>
      </c>
      <c r="W706" s="1">
        <v>0</v>
      </c>
      <c r="X706" s="1">
        <v>0</v>
      </c>
      <c r="Y706" s="1">
        <v>0</v>
      </c>
      <c r="Z706" s="1">
        <v>0</v>
      </c>
      <c r="AA706" s="1">
        <v>0.33300000000000002</v>
      </c>
      <c r="AB706" s="2">
        <v>0.33333000000000002</v>
      </c>
      <c r="AC706" s="2"/>
    </row>
    <row r="707" spans="1:29" x14ac:dyDescent="0.35">
      <c r="B707" t="s">
        <v>596</v>
      </c>
      <c r="C707" s="3"/>
      <c r="D707" s="1" t="s">
        <v>120</v>
      </c>
      <c r="E707" s="1">
        <v>3</v>
      </c>
      <c r="F707" s="1">
        <v>6</v>
      </c>
      <c r="G707" s="1">
        <v>5</v>
      </c>
      <c r="H707" s="1">
        <v>0</v>
      </c>
      <c r="I707" s="1">
        <v>0</v>
      </c>
      <c r="J707" s="1">
        <v>1</v>
      </c>
      <c r="K707" s="1">
        <v>0</v>
      </c>
      <c r="L707" s="1">
        <v>0</v>
      </c>
      <c r="M707" s="1">
        <v>0</v>
      </c>
      <c r="N707" s="1">
        <v>0</v>
      </c>
      <c r="O707" s="1">
        <v>0</v>
      </c>
      <c r="P707" s="1">
        <v>0</v>
      </c>
      <c r="Q707" s="1">
        <v>0</v>
      </c>
      <c r="R707" s="1">
        <v>2</v>
      </c>
      <c r="S707" s="1">
        <v>1</v>
      </c>
      <c r="T707" s="1">
        <v>0</v>
      </c>
      <c r="U707" s="1">
        <v>0</v>
      </c>
      <c r="V707" s="1">
        <v>0</v>
      </c>
      <c r="W707" s="1">
        <v>0</v>
      </c>
      <c r="X707" s="1">
        <v>0</v>
      </c>
      <c r="Y707" s="1">
        <v>0</v>
      </c>
      <c r="Z707" s="1">
        <v>0</v>
      </c>
      <c r="AA707" s="1">
        <v>0.16700000000000001</v>
      </c>
      <c r="AB707" s="2">
        <v>0.16667000000000001</v>
      </c>
      <c r="AC707" s="2"/>
    </row>
    <row r="708" spans="1:29" x14ac:dyDescent="0.35">
      <c r="B708" t="s">
        <v>693</v>
      </c>
      <c r="C708" s="3"/>
      <c r="D708" s="1" t="s">
        <v>19</v>
      </c>
      <c r="E708" s="1">
        <v>1</v>
      </c>
      <c r="F708" s="1">
        <v>0</v>
      </c>
      <c r="G708" s="1">
        <v>0</v>
      </c>
      <c r="H708" s="1">
        <v>0</v>
      </c>
      <c r="I708" s="1">
        <v>0</v>
      </c>
      <c r="J708" s="1">
        <v>0</v>
      </c>
      <c r="K708" s="1">
        <v>0</v>
      </c>
      <c r="L708" s="1">
        <v>0</v>
      </c>
      <c r="M708" s="1">
        <v>0</v>
      </c>
      <c r="N708" s="1">
        <v>0</v>
      </c>
      <c r="O708" s="1">
        <v>0</v>
      </c>
      <c r="P708" s="1">
        <v>0</v>
      </c>
      <c r="Q708" s="1">
        <v>0</v>
      </c>
      <c r="R708" s="1">
        <v>0</v>
      </c>
      <c r="S708" s="1">
        <v>0</v>
      </c>
      <c r="T708" s="1">
        <v>0</v>
      </c>
      <c r="U708" s="1">
        <v>0</v>
      </c>
      <c r="V708" s="1">
        <v>0</v>
      </c>
      <c r="W708" s="1">
        <v>0</v>
      </c>
      <c r="X708" s="1">
        <v>0</v>
      </c>
      <c r="Y708" s="1">
        <v>0</v>
      </c>
      <c r="Z708" s="1">
        <v>0</v>
      </c>
      <c r="AA708" s="1">
        <v>0</v>
      </c>
      <c r="AB708" s="2">
        <v>0</v>
      </c>
      <c r="AC708" s="1"/>
    </row>
    <row r="709" spans="1:29" x14ac:dyDescent="0.35">
      <c r="B709" t="s">
        <v>662</v>
      </c>
      <c r="C709" s="3"/>
      <c r="D709" s="1" t="s">
        <v>3</v>
      </c>
      <c r="E709" s="1">
        <v>1</v>
      </c>
      <c r="F709" s="1">
        <v>2</v>
      </c>
      <c r="G709" s="1">
        <v>2</v>
      </c>
      <c r="H709" s="1">
        <v>0</v>
      </c>
      <c r="I709" s="1">
        <v>0</v>
      </c>
      <c r="J709" s="1">
        <v>1</v>
      </c>
      <c r="K709" s="1">
        <v>0</v>
      </c>
      <c r="L709" s="1">
        <v>0</v>
      </c>
      <c r="M709" s="1">
        <v>0</v>
      </c>
      <c r="N709" s="1">
        <v>0</v>
      </c>
      <c r="O709" s="1">
        <v>0</v>
      </c>
      <c r="P709" s="1">
        <v>1</v>
      </c>
      <c r="Q709" s="1">
        <v>0</v>
      </c>
      <c r="R709" s="1">
        <v>0</v>
      </c>
      <c r="S709" s="1">
        <v>0</v>
      </c>
      <c r="T709" s="1">
        <v>0</v>
      </c>
      <c r="U709" s="1">
        <v>0</v>
      </c>
      <c r="V709" s="1">
        <v>0</v>
      </c>
      <c r="W709" s="1">
        <v>0</v>
      </c>
      <c r="X709" s="1">
        <v>1</v>
      </c>
      <c r="Y709" s="1">
        <v>0</v>
      </c>
      <c r="Z709" s="1">
        <v>0</v>
      </c>
      <c r="AA709" s="1">
        <v>0</v>
      </c>
      <c r="AB709" s="2">
        <v>0</v>
      </c>
      <c r="AC709" s="2"/>
    </row>
    <row r="710" spans="1:29" x14ac:dyDescent="0.35">
      <c r="B710" t="s">
        <v>679</v>
      </c>
      <c r="C710" s="3"/>
      <c r="D710" s="1" t="s">
        <v>73</v>
      </c>
      <c r="E710" s="1">
        <v>1</v>
      </c>
      <c r="F710" s="1">
        <v>1</v>
      </c>
      <c r="G710" s="1">
        <v>1</v>
      </c>
      <c r="H710" s="1">
        <v>0</v>
      </c>
      <c r="I710" s="1">
        <v>0</v>
      </c>
      <c r="J710" s="1">
        <v>0</v>
      </c>
      <c r="K710" s="1">
        <v>0</v>
      </c>
      <c r="L710" s="1">
        <v>0</v>
      </c>
      <c r="M710" s="1">
        <v>0</v>
      </c>
      <c r="N710" s="1">
        <v>0</v>
      </c>
      <c r="O710" s="1">
        <v>0</v>
      </c>
      <c r="P710" s="1">
        <v>0</v>
      </c>
      <c r="Q710" s="1">
        <v>0</v>
      </c>
      <c r="R710" s="1">
        <v>0</v>
      </c>
      <c r="S710" s="1">
        <v>0</v>
      </c>
      <c r="T710" s="1">
        <v>0</v>
      </c>
      <c r="U710" s="1">
        <v>0</v>
      </c>
      <c r="V710" s="1">
        <v>0</v>
      </c>
      <c r="W710" s="1">
        <v>0</v>
      </c>
      <c r="X710" s="1">
        <v>0</v>
      </c>
      <c r="Y710" s="1">
        <v>0</v>
      </c>
      <c r="Z710" s="1">
        <v>0</v>
      </c>
      <c r="AA710" s="1">
        <v>0</v>
      </c>
      <c r="AB710" s="2">
        <v>0</v>
      </c>
      <c r="AC710" s="2"/>
    </row>
    <row r="711" spans="1:29" x14ac:dyDescent="0.35">
      <c r="B711" t="s">
        <v>700</v>
      </c>
      <c r="C711" s="3"/>
      <c r="D711" s="1" t="s">
        <v>7</v>
      </c>
      <c r="E711" s="1">
        <v>9</v>
      </c>
      <c r="F711" s="1">
        <v>0</v>
      </c>
      <c r="G711" s="1">
        <v>0</v>
      </c>
      <c r="H711" s="1">
        <v>0</v>
      </c>
      <c r="I711" s="1">
        <v>0</v>
      </c>
      <c r="J711" s="1">
        <v>0</v>
      </c>
      <c r="K711" s="1">
        <v>0</v>
      </c>
      <c r="L711" s="1">
        <v>0</v>
      </c>
      <c r="M711" s="1">
        <v>0</v>
      </c>
      <c r="N711" s="1">
        <v>0</v>
      </c>
      <c r="O711" s="1">
        <v>0</v>
      </c>
      <c r="P711" s="1">
        <v>0</v>
      </c>
      <c r="Q711" s="1">
        <v>0</v>
      </c>
      <c r="R711" s="1">
        <v>0</v>
      </c>
      <c r="S711" s="1">
        <v>0</v>
      </c>
      <c r="T711" s="1">
        <v>0</v>
      </c>
      <c r="U711" s="1">
        <v>0</v>
      </c>
      <c r="V711" s="1">
        <v>0</v>
      </c>
      <c r="W711" s="1">
        <v>0</v>
      </c>
      <c r="X711" s="1">
        <v>0</v>
      </c>
      <c r="Y711" s="1">
        <v>0</v>
      </c>
      <c r="Z711" s="1">
        <v>0</v>
      </c>
      <c r="AA711" s="1">
        <v>0</v>
      </c>
      <c r="AB711" s="2">
        <v>0</v>
      </c>
      <c r="AC711" s="1"/>
    </row>
    <row r="712" spans="1:29" x14ac:dyDescent="0.35">
      <c r="B712" t="s">
        <v>703</v>
      </c>
      <c r="C712" s="3"/>
      <c r="D712" s="1" t="s">
        <v>120</v>
      </c>
      <c r="E712" s="1">
        <v>1</v>
      </c>
      <c r="F712" s="1">
        <v>0</v>
      </c>
      <c r="G712" s="1">
        <v>0</v>
      </c>
      <c r="H712" s="1">
        <v>0</v>
      </c>
      <c r="I712" s="1">
        <v>0</v>
      </c>
      <c r="J712" s="1">
        <v>0</v>
      </c>
      <c r="K712" s="1">
        <v>0</v>
      </c>
      <c r="L712" s="1">
        <v>0</v>
      </c>
      <c r="M712" s="1">
        <v>0</v>
      </c>
      <c r="N712" s="1">
        <v>0</v>
      </c>
      <c r="O712" s="1">
        <v>0</v>
      </c>
      <c r="P712" s="1">
        <v>0</v>
      </c>
      <c r="Q712" s="1">
        <v>0</v>
      </c>
      <c r="R712" s="1">
        <v>0</v>
      </c>
      <c r="S712" s="1">
        <v>0</v>
      </c>
      <c r="T712" s="1">
        <v>0</v>
      </c>
      <c r="U712" s="1">
        <v>0</v>
      </c>
      <c r="V712" s="1">
        <v>0</v>
      </c>
      <c r="W712" s="1">
        <v>0</v>
      </c>
      <c r="X712" s="1">
        <v>0</v>
      </c>
      <c r="Y712" s="1">
        <v>0</v>
      </c>
      <c r="Z712" s="1">
        <v>0</v>
      </c>
      <c r="AA712" s="1">
        <v>0</v>
      </c>
      <c r="AB712" s="2">
        <v>0</v>
      </c>
      <c r="AC712" s="2"/>
    </row>
    <row r="713" spans="1:29" x14ac:dyDescent="0.35">
      <c r="B713" t="s">
        <v>621</v>
      </c>
      <c r="C713" s="3"/>
      <c r="D713" s="1" t="s">
        <v>7</v>
      </c>
      <c r="E713" s="1">
        <v>18</v>
      </c>
      <c r="F713" s="1">
        <v>4</v>
      </c>
      <c r="G713" s="1">
        <v>4</v>
      </c>
      <c r="H713" s="1">
        <v>0</v>
      </c>
      <c r="I713" s="1">
        <v>0</v>
      </c>
      <c r="J713" s="1">
        <v>0</v>
      </c>
      <c r="K713" s="1">
        <v>0</v>
      </c>
      <c r="L713" s="1">
        <v>0</v>
      </c>
      <c r="M713" s="1">
        <v>0</v>
      </c>
      <c r="N713" s="1">
        <v>0</v>
      </c>
      <c r="O713" s="1">
        <v>0</v>
      </c>
      <c r="P713" s="1">
        <v>0</v>
      </c>
      <c r="Q713" s="1">
        <v>0</v>
      </c>
      <c r="R713" s="1">
        <v>2</v>
      </c>
      <c r="S713" s="1">
        <v>0</v>
      </c>
      <c r="T713" s="1">
        <v>0</v>
      </c>
      <c r="U713" s="1">
        <v>0</v>
      </c>
      <c r="V713" s="1">
        <v>0</v>
      </c>
      <c r="W713" s="1">
        <v>0</v>
      </c>
      <c r="X713" s="1">
        <v>0</v>
      </c>
      <c r="Y713" s="1">
        <v>0</v>
      </c>
      <c r="Z713" s="1">
        <v>0</v>
      </c>
      <c r="AA713" s="1">
        <v>0</v>
      </c>
      <c r="AB713" s="2">
        <v>0</v>
      </c>
      <c r="AC713" s="2"/>
    </row>
    <row r="714" spans="1:29" x14ac:dyDescent="0.35">
      <c r="B714" t="s">
        <v>609</v>
      </c>
      <c r="C714" s="3"/>
      <c r="D714" s="1" t="s">
        <v>55</v>
      </c>
      <c r="E714" s="1">
        <v>3</v>
      </c>
      <c r="F714" s="1">
        <v>5</v>
      </c>
      <c r="G714" s="1">
        <v>4</v>
      </c>
      <c r="H714" s="1">
        <v>0</v>
      </c>
      <c r="I714" s="1">
        <v>0</v>
      </c>
      <c r="J714" s="1">
        <v>0</v>
      </c>
      <c r="K714" s="1">
        <v>0</v>
      </c>
      <c r="L714" s="1">
        <v>0</v>
      </c>
      <c r="M714" s="1">
        <v>0</v>
      </c>
      <c r="N714" s="1">
        <v>0</v>
      </c>
      <c r="O714" s="1">
        <v>0</v>
      </c>
      <c r="P714" s="1">
        <v>0</v>
      </c>
      <c r="Q714" s="1">
        <v>1</v>
      </c>
      <c r="R714" s="1">
        <v>1</v>
      </c>
      <c r="S714" s="1">
        <v>1</v>
      </c>
      <c r="T714" s="1">
        <v>0</v>
      </c>
      <c r="U714" s="1">
        <v>0</v>
      </c>
      <c r="V714" s="1">
        <v>0</v>
      </c>
      <c r="W714" s="1">
        <v>0</v>
      </c>
      <c r="X714" s="1">
        <v>1</v>
      </c>
      <c r="Y714" s="1">
        <v>0</v>
      </c>
      <c r="Z714" s="1">
        <v>0</v>
      </c>
      <c r="AA714" s="1">
        <v>0.2</v>
      </c>
      <c r="AB714" s="2">
        <v>0.2</v>
      </c>
      <c r="AC714" s="2"/>
    </row>
    <row r="715" spans="1:29" x14ac:dyDescent="0.35">
      <c r="B715" t="s">
        <v>572</v>
      </c>
      <c r="C715" s="3"/>
      <c r="D715" s="1" t="s">
        <v>120</v>
      </c>
      <c r="E715" s="1">
        <v>4</v>
      </c>
      <c r="F715" s="1">
        <v>8</v>
      </c>
      <c r="G715" s="1">
        <v>8</v>
      </c>
      <c r="H715" s="1">
        <v>0</v>
      </c>
      <c r="I715" s="1">
        <v>0</v>
      </c>
      <c r="J715" s="1">
        <v>0</v>
      </c>
      <c r="K715" s="1">
        <v>0</v>
      </c>
      <c r="L715" s="1">
        <v>0</v>
      </c>
      <c r="M715" s="1">
        <v>0</v>
      </c>
      <c r="N715" s="1">
        <v>0</v>
      </c>
      <c r="O715" s="1">
        <v>0</v>
      </c>
      <c r="P715" s="1">
        <v>0</v>
      </c>
      <c r="Q715" s="1">
        <v>0</v>
      </c>
      <c r="R715" s="1">
        <v>0</v>
      </c>
      <c r="S715" s="1">
        <v>0</v>
      </c>
      <c r="T715" s="1">
        <v>0</v>
      </c>
      <c r="U715" s="1">
        <v>0</v>
      </c>
      <c r="V715" s="1">
        <v>0</v>
      </c>
      <c r="W715" s="1">
        <v>0</v>
      </c>
      <c r="X715" s="1">
        <v>0</v>
      </c>
      <c r="Y715" s="1">
        <v>0</v>
      </c>
      <c r="Z715" s="1">
        <v>0</v>
      </c>
      <c r="AA715" s="1">
        <v>0</v>
      </c>
      <c r="AB715" s="2">
        <v>0</v>
      </c>
      <c r="AC715" s="2"/>
    </row>
    <row r="716" spans="1:29" x14ac:dyDescent="0.35">
      <c r="B716" t="s">
        <v>669</v>
      </c>
      <c r="C716" s="3"/>
      <c r="D716" s="1" t="s">
        <v>120</v>
      </c>
      <c r="E716" s="1">
        <v>5</v>
      </c>
      <c r="F716" s="1">
        <v>2</v>
      </c>
      <c r="G716" s="1">
        <v>2</v>
      </c>
      <c r="H716" s="1">
        <v>0</v>
      </c>
      <c r="I716" s="1">
        <v>0</v>
      </c>
      <c r="J716" s="1">
        <v>0</v>
      </c>
      <c r="K716" s="1">
        <v>0</v>
      </c>
      <c r="L716" s="1">
        <v>0</v>
      </c>
      <c r="M716" s="1">
        <v>0</v>
      </c>
      <c r="N716" s="1">
        <v>0</v>
      </c>
      <c r="O716" s="1">
        <v>0</v>
      </c>
      <c r="P716" s="1">
        <v>0</v>
      </c>
      <c r="Q716" s="1">
        <v>0</v>
      </c>
      <c r="R716" s="1">
        <v>0</v>
      </c>
      <c r="S716" s="1">
        <v>0</v>
      </c>
      <c r="T716" s="1">
        <v>0</v>
      </c>
      <c r="U716" s="1">
        <v>0</v>
      </c>
      <c r="V716" s="1">
        <v>0</v>
      </c>
      <c r="W716" s="1">
        <v>0</v>
      </c>
      <c r="X716" s="1">
        <v>0</v>
      </c>
      <c r="Y716" s="1">
        <v>0</v>
      </c>
      <c r="Z716" s="1">
        <v>0</v>
      </c>
      <c r="AA716" s="1">
        <v>0</v>
      </c>
      <c r="AB716" s="2">
        <v>0</v>
      </c>
      <c r="AC716" s="2"/>
    </row>
    <row r="717" spans="1:29" x14ac:dyDescent="0.35">
      <c r="B717" t="s">
        <v>641</v>
      </c>
      <c r="C717" s="3"/>
      <c r="D717" s="1" t="s">
        <v>7</v>
      </c>
      <c r="E717" s="1">
        <v>10</v>
      </c>
      <c r="F717" s="1">
        <v>3</v>
      </c>
      <c r="G717" s="1">
        <v>2</v>
      </c>
      <c r="H717" s="1">
        <v>0</v>
      </c>
      <c r="I717" s="1">
        <v>0</v>
      </c>
      <c r="J717" s="1">
        <v>1</v>
      </c>
      <c r="K717" s="1">
        <v>0</v>
      </c>
      <c r="L717" s="1">
        <v>0</v>
      </c>
      <c r="M717" s="1">
        <v>0</v>
      </c>
      <c r="N717" s="1">
        <v>0</v>
      </c>
      <c r="O717" s="1">
        <v>1</v>
      </c>
      <c r="P717" s="1">
        <v>0</v>
      </c>
      <c r="Q717" s="1">
        <v>0</v>
      </c>
      <c r="R717" s="1">
        <v>0</v>
      </c>
      <c r="S717" s="1">
        <v>1</v>
      </c>
      <c r="T717" s="1">
        <v>0</v>
      </c>
      <c r="U717" s="1">
        <v>0</v>
      </c>
      <c r="V717" s="1">
        <v>0</v>
      </c>
      <c r="W717" s="1">
        <v>0</v>
      </c>
      <c r="X717" s="1">
        <v>0</v>
      </c>
      <c r="Y717" s="1">
        <v>0</v>
      </c>
      <c r="Z717" s="1">
        <v>0</v>
      </c>
      <c r="AA717" s="1">
        <v>0.33300000000000002</v>
      </c>
      <c r="AB717" s="2">
        <v>0.33333000000000002</v>
      </c>
      <c r="AC717" s="1"/>
    </row>
    <row r="718" spans="1:29" x14ac:dyDescent="0.35">
      <c r="B718" t="s">
        <v>671</v>
      </c>
      <c r="C718" s="3"/>
      <c r="D718" s="1" t="s">
        <v>76</v>
      </c>
      <c r="E718" s="1">
        <v>17</v>
      </c>
      <c r="F718" s="1">
        <v>2</v>
      </c>
      <c r="G718" s="1">
        <v>2</v>
      </c>
      <c r="H718" s="1">
        <v>0</v>
      </c>
      <c r="I718" s="1">
        <v>0</v>
      </c>
      <c r="J718" s="1">
        <v>0</v>
      </c>
      <c r="K718" s="1">
        <v>0</v>
      </c>
      <c r="L718" s="1">
        <v>0</v>
      </c>
      <c r="M718" s="1">
        <v>0</v>
      </c>
      <c r="N718" s="1">
        <v>0</v>
      </c>
      <c r="O718" s="1">
        <v>0</v>
      </c>
      <c r="P718" s="1">
        <v>0</v>
      </c>
      <c r="Q718" s="1">
        <v>0</v>
      </c>
      <c r="R718" s="1">
        <v>0</v>
      </c>
      <c r="S718" s="1">
        <v>0</v>
      </c>
      <c r="T718" s="1">
        <v>0</v>
      </c>
      <c r="U718" s="1">
        <v>0</v>
      </c>
      <c r="V718" s="1">
        <v>0</v>
      </c>
      <c r="W718" s="1">
        <v>0</v>
      </c>
      <c r="X718" s="1">
        <v>0</v>
      </c>
      <c r="Y718" s="1">
        <v>0</v>
      </c>
      <c r="Z718" s="1">
        <v>0</v>
      </c>
      <c r="AA718" s="1">
        <v>0</v>
      </c>
      <c r="AB718" s="2">
        <v>0</v>
      </c>
      <c r="AC718" s="2"/>
    </row>
    <row r="719" spans="1:29" x14ac:dyDescent="0.35">
      <c r="B719" t="s">
        <v>724</v>
      </c>
      <c r="C719" s="3"/>
      <c r="D719" s="1" t="s">
        <v>19</v>
      </c>
      <c r="E719" s="1">
        <v>1</v>
      </c>
      <c r="F719" s="1">
        <v>0</v>
      </c>
      <c r="G719" s="1">
        <v>0</v>
      </c>
      <c r="H719" s="1">
        <v>0</v>
      </c>
      <c r="I719" s="1">
        <v>0</v>
      </c>
      <c r="J719" s="1">
        <v>0</v>
      </c>
      <c r="K719" s="1">
        <v>0</v>
      </c>
      <c r="L719" s="1">
        <v>0</v>
      </c>
      <c r="M719" s="1">
        <v>0</v>
      </c>
      <c r="N719" s="1">
        <v>0</v>
      </c>
      <c r="O719" s="1">
        <v>0</v>
      </c>
      <c r="P719" s="1">
        <v>0</v>
      </c>
      <c r="Q719" s="1">
        <v>0</v>
      </c>
      <c r="R719" s="1">
        <v>0</v>
      </c>
      <c r="S719" s="1">
        <v>0</v>
      </c>
      <c r="T719" s="1">
        <v>0</v>
      </c>
      <c r="U719" s="1">
        <v>0</v>
      </c>
      <c r="V719" s="1">
        <v>0</v>
      </c>
      <c r="W719" s="1">
        <v>0</v>
      </c>
      <c r="X719" s="1">
        <v>0</v>
      </c>
      <c r="Y719" s="1">
        <v>0</v>
      </c>
      <c r="Z719" s="1">
        <v>0</v>
      </c>
      <c r="AA719" s="1">
        <v>0</v>
      </c>
      <c r="AB719" s="2">
        <v>0</v>
      </c>
      <c r="AC719" s="2"/>
    </row>
    <row r="720" spans="1:29" x14ac:dyDescent="0.35">
      <c r="B720" t="s">
        <v>612</v>
      </c>
      <c r="C720" s="3"/>
      <c r="D720" s="1" t="s">
        <v>7</v>
      </c>
      <c r="E720" s="1">
        <v>15</v>
      </c>
      <c r="F720" s="1">
        <v>5</v>
      </c>
      <c r="G720" s="1">
        <v>3</v>
      </c>
      <c r="H720" s="1">
        <v>0</v>
      </c>
      <c r="I720" s="1">
        <v>0</v>
      </c>
      <c r="J720" s="1">
        <v>1</v>
      </c>
      <c r="K720" s="1">
        <v>0</v>
      </c>
      <c r="L720" s="1">
        <v>0</v>
      </c>
      <c r="M720" s="1">
        <v>0</v>
      </c>
      <c r="N720" s="1">
        <v>0</v>
      </c>
      <c r="O720" s="1">
        <v>0</v>
      </c>
      <c r="P720" s="1">
        <v>0</v>
      </c>
      <c r="Q720" s="1">
        <v>0</v>
      </c>
      <c r="R720" s="1">
        <v>0</v>
      </c>
      <c r="S720" s="1">
        <v>2</v>
      </c>
      <c r="T720" s="1">
        <v>0</v>
      </c>
      <c r="U720" s="1">
        <v>0</v>
      </c>
      <c r="V720" s="1">
        <v>0</v>
      </c>
      <c r="W720" s="1">
        <v>0</v>
      </c>
      <c r="X720" s="1">
        <v>0</v>
      </c>
      <c r="Y720" s="1">
        <v>0</v>
      </c>
      <c r="Z720" s="1">
        <v>0</v>
      </c>
      <c r="AA720" s="1">
        <v>0.4</v>
      </c>
      <c r="AB720" s="2">
        <v>0.4</v>
      </c>
      <c r="AC720" s="2"/>
    </row>
    <row r="721" spans="1:29" x14ac:dyDescent="0.35">
      <c r="B721" t="s">
        <v>725</v>
      </c>
      <c r="C721" s="3"/>
      <c r="D721" s="1" t="s">
        <v>19</v>
      </c>
      <c r="E721" s="1">
        <v>1</v>
      </c>
      <c r="F721" s="1">
        <v>0</v>
      </c>
      <c r="G721" s="1">
        <v>0</v>
      </c>
      <c r="H721" s="1">
        <v>0</v>
      </c>
      <c r="I721" s="1">
        <v>0</v>
      </c>
      <c r="J721" s="1">
        <v>0</v>
      </c>
      <c r="K721" s="1">
        <v>0</v>
      </c>
      <c r="L721" s="1">
        <v>0</v>
      </c>
      <c r="M721" s="1">
        <v>0</v>
      </c>
      <c r="N721" s="1">
        <v>0</v>
      </c>
      <c r="O721" s="1">
        <v>0</v>
      </c>
      <c r="P721" s="1">
        <v>0</v>
      </c>
      <c r="Q721" s="1">
        <v>0</v>
      </c>
      <c r="R721" s="1">
        <v>0</v>
      </c>
      <c r="S721" s="1">
        <v>0</v>
      </c>
      <c r="T721" s="1">
        <v>0</v>
      </c>
      <c r="U721" s="1">
        <v>0</v>
      </c>
      <c r="V721" s="1">
        <v>0</v>
      </c>
      <c r="W721" s="1">
        <v>0</v>
      </c>
      <c r="X721" s="1">
        <v>0</v>
      </c>
      <c r="Y721" s="1">
        <v>0</v>
      </c>
      <c r="Z721" s="1">
        <v>0</v>
      </c>
      <c r="AA721" s="1">
        <v>0</v>
      </c>
      <c r="AB721" s="2">
        <v>0</v>
      </c>
      <c r="AC721" s="2"/>
    </row>
    <row r="722" spans="1:29" x14ac:dyDescent="0.35">
      <c r="B722" t="s">
        <v>613</v>
      </c>
      <c r="C722" s="3"/>
      <c r="D722" s="1" t="s">
        <v>7</v>
      </c>
      <c r="E722" s="1">
        <v>15</v>
      </c>
      <c r="F722" s="1">
        <v>5</v>
      </c>
      <c r="G722" s="1">
        <v>5</v>
      </c>
      <c r="H722" s="1">
        <v>0</v>
      </c>
      <c r="I722" s="1">
        <v>0</v>
      </c>
      <c r="J722" s="1">
        <v>0</v>
      </c>
      <c r="K722" s="1">
        <v>0</v>
      </c>
      <c r="L722" s="1">
        <v>0</v>
      </c>
      <c r="M722" s="1">
        <v>0</v>
      </c>
      <c r="N722" s="1">
        <v>0</v>
      </c>
      <c r="O722" s="1">
        <v>0</v>
      </c>
      <c r="P722" s="1">
        <v>0</v>
      </c>
      <c r="Q722" s="1">
        <v>0</v>
      </c>
      <c r="R722" s="1">
        <v>0</v>
      </c>
      <c r="S722" s="1">
        <v>0</v>
      </c>
      <c r="T722" s="1">
        <v>0</v>
      </c>
      <c r="U722" s="1">
        <v>0</v>
      </c>
      <c r="V722" s="1">
        <v>0</v>
      </c>
      <c r="W722" s="1">
        <v>0</v>
      </c>
      <c r="X722" s="1">
        <v>0</v>
      </c>
      <c r="Y722" s="1">
        <v>0</v>
      </c>
      <c r="Z722" s="1">
        <v>0</v>
      </c>
      <c r="AA722" s="1">
        <v>0</v>
      </c>
      <c r="AB722" s="2">
        <v>0</v>
      </c>
      <c r="AC722" s="2"/>
    </row>
    <row r="723" spans="1:29" x14ac:dyDescent="0.35">
      <c r="B723" t="s">
        <v>652</v>
      </c>
      <c r="C723" s="3"/>
      <c r="D723" s="1" t="s">
        <v>42</v>
      </c>
      <c r="E723" s="1">
        <v>1</v>
      </c>
      <c r="F723" s="1">
        <v>3</v>
      </c>
      <c r="G723" s="1">
        <v>1</v>
      </c>
      <c r="H723" s="1">
        <v>0</v>
      </c>
      <c r="I723" s="1">
        <v>0</v>
      </c>
      <c r="J723" s="1">
        <v>1</v>
      </c>
      <c r="K723" s="1">
        <v>0</v>
      </c>
      <c r="L723" s="1">
        <v>0</v>
      </c>
      <c r="M723" s="1">
        <v>0</v>
      </c>
      <c r="N723" s="1">
        <v>0</v>
      </c>
      <c r="O723" s="1">
        <v>0</v>
      </c>
      <c r="P723" s="1">
        <v>0</v>
      </c>
      <c r="Q723" s="1">
        <v>0</v>
      </c>
      <c r="R723" s="1">
        <v>0</v>
      </c>
      <c r="S723" s="1">
        <v>1</v>
      </c>
      <c r="T723" s="1">
        <v>1</v>
      </c>
      <c r="U723" s="1">
        <v>0</v>
      </c>
      <c r="V723" s="1">
        <v>0</v>
      </c>
      <c r="W723" s="1">
        <v>0</v>
      </c>
      <c r="X723" s="1">
        <v>0</v>
      </c>
      <c r="Y723" s="1">
        <v>0</v>
      </c>
      <c r="Z723" s="1">
        <v>0</v>
      </c>
      <c r="AA723" s="1">
        <v>0.66700000000000004</v>
      </c>
      <c r="AB723" s="2">
        <v>0.66666999999999998</v>
      </c>
      <c r="AC723" s="1"/>
    </row>
    <row r="724" spans="1:29" x14ac:dyDescent="0.35">
      <c r="B724" t="s">
        <v>614</v>
      </c>
      <c r="C724" s="3"/>
      <c r="D724" s="1" t="s">
        <v>7</v>
      </c>
      <c r="E724" s="1">
        <v>14</v>
      </c>
      <c r="F724" s="1">
        <v>5</v>
      </c>
      <c r="G724" s="1">
        <v>5</v>
      </c>
      <c r="H724" s="1">
        <v>0</v>
      </c>
      <c r="I724" s="1">
        <v>0</v>
      </c>
      <c r="J724" s="1">
        <v>0</v>
      </c>
      <c r="K724" s="1">
        <v>0</v>
      </c>
      <c r="L724" s="1">
        <v>0</v>
      </c>
      <c r="M724" s="1">
        <v>0</v>
      </c>
      <c r="N724" s="1">
        <v>0</v>
      </c>
      <c r="O724" s="1">
        <v>0</v>
      </c>
      <c r="P724" s="1">
        <v>0</v>
      </c>
      <c r="Q724" s="1">
        <v>0</v>
      </c>
      <c r="R724" s="1">
        <v>0</v>
      </c>
      <c r="S724" s="1">
        <v>0</v>
      </c>
      <c r="T724" s="1">
        <v>0</v>
      </c>
      <c r="U724" s="1">
        <v>0</v>
      </c>
      <c r="V724" s="1">
        <v>0</v>
      </c>
      <c r="W724" s="1">
        <v>0</v>
      </c>
      <c r="X724" s="1">
        <v>0</v>
      </c>
      <c r="Y724" s="1">
        <v>0</v>
      </c>
      <c r="Z724" s="1">
        <v>0</v>
      </c>
      <c r="AA724" s="1">
        <v>0</v>
      </c>
      <c r="AB724" s="2">
        <v>0</v>
      </c>
      <c r="AC724" s="2"/>
    </row>
    <row r="725" spans="1:29" x14ac:dyDescent="0.35">
      <c r="B725" t="s">
        <v>728</v>
      </c>
      <c r="C725" s="3"/>
      <c r="D725" s="1" t="s">
        <v>19</v>
      </c>
      <c r="E725" s="1">
        <v>1</v>
      </c>
      <c r="F725" s="1">
        <v>0</v>
      </c>
      <c r="G725" s="1">
        <v>0</v>
      </c>
      <c r="H725" s="1">
        <v>0</v>
      </c>
      <c r="I725" s="1">
        <v>0</v>
      </c>
      <c r="J725" s="1">
        <v>0</v>
      </c>
      <c r="K725" s="1">
        <v>0</v>
      </c>
      <c r="L725" s="1">
        <v>0</v>
      </c>
      <c r="M725" s="1">
        <v>0</v>
      </c>
      <c r="N725" s="1">
        <v>0</v>
      </c>
      <c r="O725" s="1">
        <v>0</v>
      </c>
      <c r="P725" s="1">
        <v>0</v>
      </c>
      <c r="Q725" s="1">
        <v>0</v>
      </c>
      <c r="R725" s="1">
        <v>0</v>
      </c>
      <c r="S725" s="1">
        <v>0</v>
      </c>
      <c r="T725" s="1">
        <v>0</v>
      </c>
      <c r="U725" s="1">
        <v>0</v>
      </c>
      <c r="V725" s="1">
        <v>0</v>
      </c>
      <c r="W725" s="1">
        <v>0</v>
      </c>
      <c r="X725" s="1">
        <v>0</v>
      </c>
      <c r="Y725" s="1">
        <v>0</v>
      </c>
      <c r="Z725" s="1">
        <v>0</v>
      </c>
      <c r="AA725" s="1">
        <v>0</v>
      </c>
      <c r="AB725" s="2">
        <v>0</v>
      </c>
      <c r="AC725" s="2"/>
    </row>
    <row r="726" spans="1:29" x14ac:dyDescent="0.35">
      <c r="B726" t="s">
        <v>655</v>
      </c>
      <c r="D726" s="1" t="s">
        <v>120</v>
      </c>
      <c r="E726" s="1">
        <v>3</v>
      </c>
      <c r="F726" s="1">
        <v>3</v>
      </c>
      <c r="G726" s="1">
        <v>3</v>
      </c>
      <c r="H726" s="1">
        <v>0</v>
      </c>
      <c r="I726" s="1">
        <v>0</v>
      </c>
      <c r="J726" s="1">
        <v>0</v>
      </c>
      <c r="K726" s="1">
        <v>0</v>
      </c>
      <c r="L726" s="1">
        <v>0</v>
      </c>
      <c r="M726" s="1">
        <v>0</v>
      </c>
      <c r="N726" s="1">
        <v>0</v>
      </c>
      <c r="O726" s="1">
        <v>1</v>
      </c>
      <c r="P726" s="1">
        <v>0</v>
      </c>
      <c r="Q726" s="1">
        <v>0</v>
      </c>
      <c r="R726" s="1">
        <v>0</v>
      </c>
      <c r="S726" s="1">
        <v>0</v>
      </c>
      <c r="T726" s="1">
        <v>0</v>
      </c>
      <c r="U726" s="1">
        <v>0</v>
      </c>
      <c r="V726" s="1">
        <v>0</v>
      </c>
      <c r="W726" s="1">
        <v>0</v>
      </c>
      <c r="X726" s="1">
        <v>0</v>
      </c>
      <c r="Y726" s="1">
        <v>0</v>
      </c>
      <c r="Z726" s="1">
        <v>0</v>
      </c>
      <c r="AA726" s="1">
        <v>0</v>
      </c>
      <c r="AB726" s="2">
        <v>0</v>
      </c>
      <c r="AC726" s="2"/>
    </row>
    <row r="727" spans="1:29" x14ac:dyDescent="0.35">
      <c r="B727" t="s">
        <v>680</v>
      </c>
      <c r="D727" s="1" t="s">
        <v>120</v>
      </c>
      <c r="E727" s="1">
        <v>3</v>
      </c>
      <c r="F727" s="1">
        <v>1</v>
      </c>
      <c r="G727" s="1">
        <v>1</v>
      </c>
      <c r="H727" s="1">
        <v>0</v>
      </c>
      <c r="I727" s="1">
        <v>0</v>
      </c>
      <c r="J727" s="1">
        <v>0</v>
      </c>
      <c r="K727" s="1">
        <v>0</v>
      </c>
      <c r="L727" s="1">
        <v>0</v>
      </c>
      <c r="M727" s="1">
        <v>0</v>
      </c>
      <c r="N727" s="1">
        <v>0</v>
      </c>
      <c r="O727" s="1">
        <v>0</v>
      </c>
      <c r="P727" s="1">
        <v>0</v>
      </c>
      <c r="Q727" s="1">
        <v>0</v>
      </c>
      <c r="R727" s="1">
        <v>0</v>
      </c>
      <c r="S727" s="1">
        <v>0</v>
      </c>
      <c r="T727" s="1">
        <v>0</v>
      </c>
      <c r="U727" s="1">
        <v>0</v>
      </c>
      <c r="V727" s="1">
        <v>0</v>
      </c>
      <c r="W727" s="1">
        <v>0</v>
      </c>
      <c r="X727" s="1">
        <v>0</v>
      </c>
      <c r="Y727" s="1">
        <v>0</v>
      </c>
      <c r="Z727" s="1">
        <v>0</v>
      </c>
      <c r="AA727" s="1">
        <v>0</v>
      </c>
      <c r="AB727" s="2">
        <v>0</v>
      </c>
      <c r="AC727" s="2"/>
    </row>
    <row r="728" spans="1:29" x14ac:dyDescent="0.35">
      <c r="A728" s="1">
        <v>10</v>
      </c>
      <c r="B728" t="s">
        <v>917</v>
      </c>
      <c r="D728" s="1" t="s">
        <v>973</v>
      </c>
      <c r="G728" s="1">
        <v>4</v>
      </c>
      <c r="H728" s="1">
        <v>3</v>
      </c>
      <c r="I728" s="19">
        <f t="shared" ref="I728:I751" si="0">H728/G728</f>
        <v>0.75</v>
      </c>
      <c r="AB728" s="2"/>
      <c r="AC728" s="2"/>
    </row>
    <row r="729" spans="1:29" x14ac:dyDescent="0.35">
      <c r="A729" s="1">
        <v>47</v>
      </c>
      <c r="B729" t="s">
        <v>929</v>
      </c>
      <c r="D729" s="1" t="s">
        <v>973</v>
      </c>
      <c r="G729" s="1">
        <v>34</v>
      </c>
      <c r="H729" s="1">
        <v>17</v>
      </c>
      <c r="I729" s="19">
        <f t="shared" si="0"/>
        <v>0.5</v>
      </c>
      <c r="AB729" s="2"/>
      <c r="AC729" s="1"/>
    </row>
    <row r="730" spans="1:29" x14ac:dyDescent="0.35">
      <c r="A730" s="1">
        <v>50</v>
      </c>
      <c r="B730" t="s">
        <v>930</v>
      </c>
      <c r="D730" s="1" t="s">
        <v>973</v>
      </c>
      <c r="G730" s="1">
        <v>24</v>
      </c>
      <c r="H730" s="1">
        <v>12</v>
      </c>
      <c r="I730" s="19">
        <f t="shared" si="0"/>
        <v>0.5</v>
      </c>
      <c r="AB730" s="2"/>
      <c r="AC730" s="2"/>
    </row>
    <row r="731" spans="1:29" x14ac:dyDescent="0.35">
      <c r="A731" s="1">
        <v>7</v>
      </c>
      <c r="B731" t="s">
        <v>914</v>
      </c>
      <c r="D731" s="1" t="s">
        <v>973</v>
      </c>
      <c r="G731" s="1">
        <v>33</v>
      </c>
      <c r="H731" s="1">
        <v>15</v>
      </c>
      <c r="I731" s="19">
        <f t="shared" si="0"/>
        <v>0.45454545454545453</v>
      </c>
      <c r="AB731" s="2"/>
      <c r="AC731" s="2"/>
    </row>
    <row r="732" spans="1:29" x14ac:dyDescent="0.35">
      <c r="A732" s="1">
        <v>25</v>
      </c>
      <c r="B732" t="s">
        <v>923</v>
      </c>
      <c r="D732" s="1" t="s">
        <v>973</v>
      </c>
      <c r="G732" s="1">
        <v>38</v>
      </c>
      <c r="H732" s="1">
        <v>16</v>
      </c>
      <c r="I732" s="19">
        <f t="shared" si="0"/>
        <v>0.42105263157894735</v>
      </c>
      <c r="AA732" s="2"/>
      <c r="AC732" s="2"/>
    </row>
    <row r="733" spans="1:29" x14ac:dyDescent="0.35">
      <c r="A733" s="1">
        <v>8</v>
      </c>
      <c r="B733" t="s">
        <v>915</v>
      </c>
      <c r="D733" s="1" t="s">
        <v>973</v>
      </c>
      <c r="G733" s="1">
        <v>36</v>
      </c>
      <c r="H733" s="1">
        <v>14</v>
      </c>
      <c r="I733" s="19">
        <f t="shared" si="0"/>
        <v>0.3888888888888889</v>
      </c>
      <c r="AB733" s="2"/>
      <c r="AC733" s="1"/>
    </row>
    <row r="734" spans="1:29" x14ac:dyDescent="0.35">
      <c r="A734" s="1">
        <v>9</v>
      </c>
      <c r="B734" t="s">
        <v>916</v>
      </c>
      <c r="D734" s="1" t="s">
        <v>973</v>
      </c>
      <c r="G734" s="1">
        <v>26</v>
      </c>
      <c r="H734" s="1">
        <v>10</v>
      </c>
      <c r="I734" s="19">
        <f t="shared" si="0"/>
        <v>0.38461538461538464</v>
      </c>
      <c r="AB734" s="2"/>
      <c r="AC734" s="2"/>
    </row>
    <row r="735" spans="1:29" x14ac:dyDescent="0.35">
      <c r="A735" s="1">
        <v>6</v>
      </c>
      <c r="B735" t="s">
        <v>913</v>
      </c>
      <c r="D735" s="1" t="s">
        <v>973</v>
      </c>
      <c r="G735" s="1">
        <v>3</v>
      </c>
      <c r="H735" s="1">
        <v>1</v>
      </c>
      <c r="I735" s="19">
        <f t="shared" si="0"/>
        <v>0.33333333333333331</v>
      </c>
      <c r="AB735" s="2"/>
      <c r="AC735" s="1"/>
    </row>
    <row r="736" spans="1:29" x14ac:dyDescent="0.35">
      <c r="A736" s="1">
        <v>30</v>
      </c>
      <c r="B736" t="s">
        <v>924</v>
      </c>
      <c r="D736" s="1" t="s">
        <v>973</v>
      </c>
      <c r="G736" s="1">
        <v>24</v>
      </c>
      <c r="H736" s="1">
        <v>8</v>
      </c>
      <c r="I736" s="19">
        <f t="shared" si="0"/>
        <v>0.33333333333333331</v>
      </c>
      <c r="AB736" s="2"/>
      <c r="AC736" s="2"/>
    </row>
    <row r="737" spans="1:29" x14ac:dyDescent="0.35">
      <c r="A737" s="1">
        <v>1</v>
      </c>
      <c r="B737" t="s">
        <v>908</v>
      </c>
      <c r="D737" s="1" t="s">
        <v>973</v>
      </c>
      <c r="G737" s="1">
        <v>41</v>
      </c>
      <c r="H737" s="1">
        <v>13</v>
      </c>
      <c r="I737" s="19">
        <f t="shared" si="0"/>
        <v>0.31707317073170732</v>
      </c>
      <c r="AB737" s="2"/>
      <c r="AC737" s="2"/>
    </row>
    <row r="738" spans="1:29" x14ac:dyDescent="0.35">
      <c r="A738" s="1">
        <v>4</v>
      </c>
      <c r="B738" t="s">
        <v>911</v>
      </c>
      <c r="D738" s="1" t="s">
        <v>973</v>
      </c>
      <c r="G738" s="1">
        <v>26</v>
      </c>
      <c r="H738" s="1">
        <v>7</v>
      </c>
      <c r="I738" s="19">
        <f t="shared" si="0"/>
        <v>0.26923076923076922</v>
      </c>
      <c r="AA738" s="2"/>
      <c r="AC738" s="2"/>
    </row>
    <row r="739" spans="1:29" x14ac:dyDescent="0.35">
      <c r="A739" s="1">
        <v>15</v>
      </c>
      <c r="B739" t="s">
        <v>920</v>
      </c>
      <c r="D739" s="1" t="s">
        <v>973</v>
      </c>
      <c r="G739" s="1">
        <v>28</v>
      </c>
      <c r="H739" s="1">
        <v>7</v>
      </c>
      <c r="I739" s="19">
        <f t="shared" si="0"/>
        <v>0.25</v>
      </c>
      <c r="AB739" s="2"/>
      <c r="AC739" s="2"/>
    </row>
    <row r="740" spans="1:29" x14ac:dyDescent="0.35">
      <c r="A740" s="1">
        <v>24</v>
      </c>
      <c r="B740" t="s">
        <v>922</v>
      </c>
      <c r="D740" s="1" t="s">
        <v>973</v>
      </c>
      <c r="G740" s="1">
        <v>36</v>
      </c>
      <c r="H740" s="1">
        <v>8</v>
      </c>
      <c r="I740" s="19">
        <f t="shared" si="0"/>
        <v>0.22222222222222221</v>
      </c>
      <c r="AA740" s="2"/>
      <c r="AC740" s="2"/>
    </row>
    <row r="741" spans="1:29" x14ac:dyDescent="0.35">
      <c r="A741" s="1">
        <v>40</v>
      </c>
      <c r="B741" t="s">
        <v>926</v>
      </c>
      <c r="D741" s="1" t="s">
        <v>973</v>
      </c>
      <c r="G741" s="1">
        <v>18</v>
      </c>
      <c r="H741" s="1">
        <v>4</v>
      </c>
      <c r="I741" s="19">
        <f t="shared" si="0"/>
        <v>0.22222222222222221</v>
      </c>
      <c r="AB741" s="2"/>
      <c r="AC741" s="1"/>
    </row>
    <row r="742" spans="1:29" x14ac:dyDescent="0.35">
      <c r="A742" s="1">
        <v>49</v>
      </c>
      <c r="B742" t="s">
        <v>931</v>
      </c>
      <c r="D742" s="1" t="s">
        <v>973</v>
      </c>
      <c r="G742" s="1">
        <v>16</v>
      </c>
      <c r="H742" s="1">
        <v>3</v>
      </c>
      <c r="I742" s="19">
        <f t="shared" si="0"/>
        <v>0.1875</v>
      </c>
      <c r="AA742" s="2"/>
      <c r="AC742" s="2"/>
    </row>
    <row r="743" spans="1:29" x14ac:dyDescent="0.35">
      <c r="A743" s="1">
        <v>18</v>
      </c>
      <c r="B743" t="s">
        <v>921</v>
      </c>
      <c r="D743" s="1" t="s">
        <v>973</v>
      </c>
      <c r="G743" s="1">
        <v>12</v>
      </c>
      <c r="H743" s="1">
        <v>2</v>
      </c>
      <c r="I743" s="19">
        <f t="shared" si="0"/>
        <v>0.16666666666666666</v>
      </c>
      <c r="AB743" s="2"/>
      <c r="AC743" s="2"/>
    </row>
    <row r="744" spans="1:29" x14ac:dyDescent="0.35">
      <c r="A744" s="1">
        <v>39</v>
      </c>
      <c r="B744" t="s">
        <v>925</v>
      </c>
      <c r="D744" s="1" t="s">
        <v>973</v>
      </c>
      <c r="G744" s="1">
        <v>21</v>
      </c>
      <c r="H744" s="1">
        <v>3</v>
      </c>
      <c r="I744" s="19">
        <f t="shared" si="0"/>
        <v>0.14285714285714285</v>
      </c>
      <c r="AB744" s="2"/>
      <c r="AC744" s="2"/>
    </row>
    <row r="745" spans="1:29" x14ac:dyDescent="0.35">
      <c r="A745" s="1">
        <v>3</v>
      </c>
      <c r="B745" t="s">
        <v>910</v>
      </c>
      <c r="D745" s="1" t="s">
        <v>973</v>
      </c>
      <c r="G745" s="1">
        <v>54</v>
      </c>
      <c r="H745" s="1">
        <v>7</v>
      </c>
      <c r="I745" s="19">
        <f t="shared" si="0"/>
        <v>0.12962962962962962</v>
      </c>
      <c r="AA745" s="2"/>
      <c r="AC745" s="2"/>
    </row>
    <row r="746" spans="1:29" x14ac:dyDescent="0.35">
      <c r="A746" s="1">
        <v>11</v>
      </c>
      <c r="B746" t="s">
        <v>918</v>
      </c>
      <c r="D746" s="1" t="s">
        <v>973</v>
      </c>
      <c r="G746" s="1">
        <v>19</v>
      </c>
      <c r="H746" s="1">
        <v>2</v>
      </c>
      <c r="I746" s="19">
        <f t="shared" si="0"/>
        <v>0.10526315789473684</v>
      </c>
      <c r="AB746" s="2"/>
      <c r="AC746" s="2"/>
    </row>
    <row r="747" spans="1:29" x14ac:dyDescent="0.35">
      <c r="A747" s="1">
        <v>42</v>
      </c>
      <c r="B747" t="s">
        <v>927</v>
      </c>
      <c r="D747" s="1" t="s">
        <v>973</v>
      </c>
      <c r="G747" s="1">
        <v>35</v>
      </c>
      <c r="H747" s="1">
        <v>3</v>
      </c>
      <c r="I747" s="19">
        <f t="shared" si="0"/>
        <v>8.5714285714285715E-2</v>
      </c>
      <c r="AB747" s="2"/>
      <c r="AC747" s="2"/>
    </row>
    <row r="748" spans="1:29" x14ac:dyDescent="0.35">
      <c r="A748" s="1">
        <v>46</v>
      </c>
      <c r="B748" t="s">
        <v>928</v>
      </c>
      <c r="D748" s="1" t="s">
        <v>973</v>
      </c>
      <c r="G748" s="1">
        <v>30</v>
      </c>
      <c r="H748" s="1">
        <v>2</v>
      </c>
      <c r="I748" s="19">
        <f t="shared" si="0"/>
        <v>6.6666666666666666E-2</v>
      </c>
      <c r="AB748" s="2"/>
      <c r="AC748" s="2"/>
    </row>
    <row r="749" spans="1:29" x14ac:dyDescent="0.35">
      <c r="A749" s="1">
        <v>2</v>
      </c>
      <c r="B749" t="s">
        <v>909</v>
      </c>
      <c r="D749" s="1" t="s">
        <v>973</v>
      </c>
      <c r="G749" s="1">
        <v>17</v>
      </c>
      <c r="H749" s="1">
        <v>1</v>
      </c>
      <c r="I749" s="19">
        <f t="shared" si="0"/>
        <v>5.8823529411764705E-2</v>
      </c>
      <c r="AB749" s="2"/>
      <c r="AC749" s="2"/>
    </row>
    <row r="750" spans="1:29" x14ac:dyDescent="0.35">
      <c r="A750" s="1">
        <v>5</v>
      </c>
      <c r="B750" t="s">
        <v>912</v>
      </c>
      <c r="D750" s="1" t="s">
        <v>973</v>
      </c>
      <c r="G750" s="1">
        <v>4</v>
      </c>
      <c r="H750" s="1">
        <v>0</v>
      </c>
      <c r="I750" s="19">
        <f t="shared" si="0"/>
        <v>0</v>
      </c>
      <c r="AB750" s="2"/>
    </row>
    <row r="751" spans="1:29" x14ac:dyDescent="0.35">
      <c r="A751" s="1">
        <v>12</v>
      </c>
      <c r="B751" t="s">
        <v>919</v>
      </c>
      <c r="D751" s="1" t="s">
        <v>973</v>
      </c>
      <c r="G751" s="1">
        <v>13</v>
      </c>
      <c r="H751" s="1">
        <v>0</v>
      </c>
      <c r="I751" s="19">
        <f t="shared" si="0"/>
        <v>0</v>
      </c>
      <c r="AB751" s="2"/>
    </row>
  </sheetData>
  <autoFilter ref="A1:AB1" xr:uid="{2FD6F1C4-46A2-486C-9019-B1503C8C71CD}">
    <sortState xmlns:xlrd2="http://schemas.microsoft.com/office/spreadsheetml/2017/richdata2" ref="A2:AB751">
      <sortCondition descending="1" ref="W1"/>
    </sortState>
  </autoFilter>
  <sortState xmlns:xlrd2="http://schemas.microsoft.com/office/spreadsheetml/2017/richdata2" ref="A26:AB751">
    <sortCondition ref="A26:A751"/>
  </sortState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A9B0A5-4F2F-4D90-BB6D-7CDD9DDA95A7}">
  <sheetPr>
    <tabColor theme="3" tint="0.749992370372631"/>
  </sheetPr>
  <dimension ref="A1:V244"/>
  <sheetViews>
    <sheetView workbookViewId="0">
      <pane ySplit="1" topLeftCell="A2" activePane="bottomLeft" state="frozen"/>
      <selection activeCell="C22" sqref="C22"/>
      <selection pane="bottomLeft" activeCell="C22" sqref="C22"/>
    </sheetView>
  </sheetViews>
  <sheetFormatPr defaultRowHeight="14.5" x14ac:dyDescent="0.35"/>
  <cols>
    <col min="1" max="1" width="8.7265625" style="1"/>
    <col min="3" max="21" width="8.7265625" style="1"/>
  </cols>
  <sheetData>
    <row r="1" spans="1:21" x14ac:dyDescent="0.35">
      <c r="A1" s="1" t="s">
        <v>746</v>
      </c>
      <c r="B1" t="s">
        <v>747</v>
      </c>
      <c r="C1" s="1" t="s">
        <v>748</v>
      </c>
      <c r="D1" s="1" t="s">
        <v>749</v>
      </c>
      <c r="E1" s="1" t="s">
        <v>750</v>
      </c>
      <c r="F1" s="1" t="s">
        <v>774</v>
      </c>
      <c r="G1" s="1" t="s">
        <v>775</v>
      </c>
      <c r="H1" s="1" t="s">
        <v>776</v>
      </c>
      <c r="I1" s="1" t="s">
        <v>777</v>
      </c>
      <c r="J1" s="1" t="s">
        <v>778</v>
      </c>
      <c r="K1" s="1" t="s">
        <v>779</v>
      </c>
      <c r="L1" s="1" t="s">
        <v>780</v>
      </c>
      <c r="M1" s="1" t="s">
        <v>781</v>
      </c>
      <c r="N1" s="1" t="s">
        <v>782</v>
      </c>
      <c r="O1" s="1" t="s">
        <v>783</v>
      </c>
      <c r="P1" s="1" t="s">
        <v>784</v>
      </c>
      <c r="Q1" s="1" t="s">
        <v>785</v>
      </c>
      <c r="R1" s="1" t="s">
        <v>786</v>
      </c>
      <c r="S1" s="1" t="s">
        <v>787</v>
      </c>
      <c r="T1" s="1" t="s">
        <v>788</v>
      </c>
      <c r="U1" s="1" t="s">
        <v>789</v>
      </c>
    </row>
    <row r="2" spans="1:21" x14ac:dyDescent="0.35">
      <c r="A2" s="1">
        <v>12</v>
      </c>
      <c r="B2" t="s">
        <v>112</v>
      </c>
      <c r="D2" s="1" t="s">
        <v>15</v>
      </c>
      <c r="E2" s="1">
        <v>16</v>
      </c>
      <c r="F2" s="1">
        <v>9</v>
      </c>
      <c r="G2" s="1">
        <v>5</v>
      </c>
      <c r="H2" s="1">
        <v>2</v>
      </c>
      <c r="I2" s="1">
        <v>56</v>
      </c>
      <c r="J2" s="1">
        <v>824</v>
      </c>
      <c r="K2" s="1">
        <v>7</v>
      </c>
      <c r="L2" s="1">
        <v>2</v>
      </c>
      <c r="M2" s="1">
        <v>1</v>
      </c>
      <c r="N2" s="20">
        <f t="shared" ref="N2:N65" si="0">R2/I2*7</f>
        <v>1.25</v>
      </c>
      <c r="O2" s="1">
        <v>0.89</v>
      </c>
      <c r="P2" s="1">
        <v>40</v>
      </c>
      <c r="Q2" s="1">
        <v>12</v>
      </c>
      <c r="R2" s="1">
        <v>10</v>
      </c>
      <c r="S2" s="1">
        <v>6</v>
      </c>
      <c r="T2" s="1">
        <v>10</v>
      </c>
      <c r="U2" s="1">
        <v>65</v>
      </c>
    </row>
    <row r="3" spans="1:21" x14ac:dyDescent="0.35">
      <c r="B3" t="s">
        <v>71</v>
      </c>
      <c r="D3" s="1" t="s">
        <v>5</v>
      </c>
      <c r="E3" s="1">
        <v>15</v>
      </c>
      <c r="F3" s="1">
        <v>9</v>
      </c>
      <c r="G3" s="1">
        <v>4</v>
      </c>
      <c r="H3" s="1">
        <v>2</v>
      </c>
      <c r="I3" s="1">
        <v>57</v>
      </c>
      <c r="J3" s="1">
        <v>0</v>
      </c>
      <c r="K3" s="1">
        <v>5</v>
      </c>
      <c r="L3" s="1">
        <v>3</v>
      </c>
      <c r="M3" s="1">
        <v>2</v>
      </c>
      <c r="N3" s="20">
        <f t="shared" si="0"/>
        <v>2.4561403508771926</v>
      </c>
      <c r="O3" s="1">
        <v>1.3</v>
      </c>
      <c r="P3" s="1">
        <v>52</v>
      </c>
      <c r="Q3" s="1">
        <v>29</v>
      </c>
      <c r="R3" s="1">
        <v>20</v>
      </c>
      <c r="S3" s="1">
        <v>8</v>
      </c>
      <c r="T3" s="1">
        <v>22</v>
      </c>
      <c r="U3" s="1">
        <v>61</v>
      </c>
    </row>
    <row r="4" spans="1:21" x14ac:dyDescent="0.35">
      <c r="A4" s="1">
        <v>2</v>
      </c>
      <c r="B4" t="s">
        <v>633</v>
      </c>
      <c r="D4" s="1" t="s">
        <v>48</v>
      </c>
      <c r="E4" s="1">
        <v>10</v>
      </c>
      <c r="F4" s="1">
        <v>7</v>
      </c>
      <c r="G4" s="1">
        <v>2</v>
      </c>
      <c r="H4" s="1">
        <v>0</v>
      </c>
      <c r="I4" s="1">
        <v>50.2</v>
      </c>
      <c r="J4" s="1">
        <v>0</v>
      </c>
      <c r="K4" s="1">
        <v>2</v>
      </c>
      <c r="L4" s="1">
        <v>2</v>
      </c>
      <c r="M4" s="1">
        <v>0</v>
      </c>
      <c r="N4" s="20">
        <f t="shared" si="0"/>
        <v>4.4621513944223103</v>
      </c>
      <c r="O4" s="1">
        <v>1.53</v>
      </c>
      <c r="P4" s="1">
        <v>48</v>
      </c>
      <c r="Q4" s="1">
        <v>41</v>
      </c>
      <c r="R4" s="1">
        <v>32</v>
      </c>
      <c r="S4" s="1">
        <v>3</v>
      </c>
      <c r="T4" s="1">
        <v>29</v>
      </c>
      <c r="U4" s="1">
        <v>56</v>
      </c>
    </row>
    <row r="5" spans="1:21" x14ac:dyDescent="0.35">
      <c r="A5" s="1">
        <v>6</v>
      </c>
      <c r="B5" t="s">
        <v>697</v>
      </c>
      <c r="D5" s="1" t="s">
        <v>33</v>
      </c>
      <c r="E5" s="1">
        <v>10</v>
      </c>
      <c r="F5" s="1">
        <v>8</v>
      </c>
      <c r="G5" s="1">
        <v>2</v>
      </c>
      <c r="H5" s="1">
        <v>1</v>
      </c>
      <c r="I5" s="1">
        <v>36</v>
      </c>
      <c r="J5" s="1">
        <v>0</v>
      </c>
      <c r="K5" s="1">
        <v>6</v>
      </c>
      <c r="L5" s="1">
        <v>2</v>
      </c>
      <c r="M5" s="1">
        <v>0</v>
      </c>
      <c r="N5" s="20">
        <f t="shared" si="0"/>
        <v>2.333333333333333</v>
      </c>
      <c r="O5" s="1">
        <v>1.28</v>
      </c>
      <c r="P5" s="1">
        <v>27</v>
      </c>
      <c r="Q5" s="1">
        <v>15</v>
      </c>
      <c r="R5" s="1">
        <v>12</v>
      </c>
      <c r="S5" s="1">
        <v>4</v>
      </c>
      <c r="T5" s="1">
        <v>19</v>
      </c>
      <c r="U5" s="1">
        <v>54</v>
      </c>
    </row>
    <row r="6" spans="1:21" x14ac:dyDescent="0.35">
      <c r="A6" s="1">
        <v>38</v>
      </c>
      <c r="B6" t="s">
        <v>587</v>
      </c>
      <c r="D6" s="1" t="s">
        <v>33</v>
      </c>
      <c r="E6" s="1">
        <v>10</v>
      </c>
      <c r="F6" s="1">
        <v>8</v>
      </c>
      <c r="G6" s="1">
        <v>1</v>
      </c>
      <c r="H6" s="1">
        <v>0</v>
      </c>
      <c r="I6" s="1">
        <v>41</v>
      </c>
      <c r="J6" s="1">
        <v>0</v>
      </c>
      <c r="K6" s="1">
        <v>4</v>
      </c>
      <c r="L6" s="1">
        <v>3</v>
      </c>
      <c r="M6" s="1">
        <v>0</v>
      </c>
      <c r="N6" s="20">
        <f t="shared" si="0"/>
        <v>2.0487804878048781</v>
      </c>
      <c r="O6" s="1">
        <v>1.1499999999999999</v>
      </c>
      <c r="P6" s="1">
        <v>40</v>
      </c>
      <c r="Q6" s="1">
        <v>25</v>
      </c>
      <c r="R6" s="1">
        <v>12</v>
      </c>
      <c r="S6" s="1">
        <v>3</v>
      </c>
      <c r="T6" s="1">
        <v>7</v>
      </c>
      <c r="U6" s="1">
        <v>48</v>
      </c>
    </row>
    <row r="7" spans="1:21" x14ac:dyDescent="0.35">
      <c r="A7" s="1">
        <v>18</v>
      </c>
      <c r="B7" t="s">
        <v>407</v>
      </c>
      <c r="D7" s="1" t="s">
        <v>958</v>
      </c>
      <c r="E7" s="1">
        <v>11</v>
      </c>
      <c r="F7" s="1">
        <v>7</v>
      </c>
      <c r="G7" s="1">
        <v>5</v>
      </c>
      <c r="H7" s="1">
        <v>0</v>
      </c>
      <c r="I7" s="1">
        <v>50.3</v>
      </c>
      <c r="J7" s="1">
        <v>0</v>
      </c>
      <c r="K7" s="1">
        <v>4</v>
      </c>
      <c r="L7" s="1">
        <v>3</v>
      </c>
      <c r="M7" s="1">
        <v>0</v>
      </c>
      <c r="N7" s="20">
        <f t="shared" si="0"/>
        <v>4.4532803180914513</v>
      </c>
      <c r="O7" s="1">
        <v>1.33</v>
      </c>
      <c r="P7" s="1">
        <v>46</v>
      </c>
      <c r="Q7" s="1">
        <v>39</v>
      </c>
      <c r="R7" s="1">
        <v>32</v>
      </c>
      <c r="S7" s="1">
        <v>4</v>
      </c>
      <c r="T7" s="1">
        <v>21</v>
      </c>
      <c r="U7" s="1">
        <v>43</v>
      </c>
    </row>
    <row r="8" spans="1:21" x14ac:dyDescent="0.35">
      <c r="A8" s="1">
        <v>9</v>
      </c>
      <c r="B8" t="s">
        <v>585</v>
      </c>
      <c r="D8" s="1" t="s">
        <v>125</v>
      </c>
      <c r="E8" s="1">
        <v>9</v>
      </c>
      <c r="F8" s="1">
        <v>7</v>
      </c>
      <c r="G8" s="1">
        <v>2</v>
      </c>
      <c r="H8" s="1">
        <v>0</v>
      </c>
      <c r="I8" s="1">
        <v>33.1</v>
      </c>
      <c r="J8" s="1">
        <v>525</v>
      </c>
      <c r="K8" s="1">
        <v>5</v>
      </c>
      <c r="L8" s="1">
        <v>1</v>
      </c>
      <c r="M8" s="1">
        <v>0</v>
      </c>
      <c r="N8" s="20">
        <f t="shared" si="0"/>
        <v>2.3262839879154078</v>
      </c>
      <c r="O8" s="1">
        <v>1.24</v>
      </c>
      <c r="P8" s="1">
        <v>32</v>
      </c>
      <c r="Q8" s="1">
        <v>16</v>
      </c>
      <c r="R8" s="1">
        <v>11</v>
      </c>
      <c r="S8" s="1">
        <v>3</v>
      </c>
      <c r="T8" s="1">
        <v>9</v>
      </c>
      <c r="U8" s="1">
        <v>40</v>
      </c>
    </row>
    <row r="9" spans="1:21" x14ac:dyDescent="0.35">
      <c r="A9" s="1">
        <v>7</v>
      </c>
      <c r="B9" t="s">
        <v>434</v>
      </c>
      <c r="D9" s="1" t="s">
        <v>1</v>
      </c>
      <c r="E9" s="1">
        <v>14</v>
      </c>
      <c r="F9" s="1">
        <v>7</v>
      </c>
      <c r="G9" s="1">
        <v>6</v>
      </c>
      <c r="H9" s="1">
        <v>2</v>
      </c>
      <c r="I9" s="1">
        <v>40.6</v>
      </c>
      <c r="J9" s="1">
        <v>0</v>
      </c>
      <c r="K9" s="1">
        <v>7</v>
      </c>
      <c r="L9" s="1">
        <v>1</v>
      </c>
      <c r="M9" s="1">
        <v>0</v>
      </c>
      <c r="N9" s="20">
        <f t="shared" si="0"/>
        <v>0.68965517241379304</v>
      </c>
      <c r="O9" s="1">
        <v>0.79</v>
      </c>
      <c r="P9" s="1">
        <v>29</v>
      </c>
      <c r="Q9" s="1">
        <v>8</v>
      </c>
      <c r="R9" s="1">
        <v>4</v>
      </c>
      <c r="S9" s="1">
        <v>0</v>
      </c>
      <c r="T9" s="1">
        <v>3</v>
      </c>
      <c r="U9" s="1">
        <v>39</v>
      </c>
    </row>
    <row r="10" spans="1:21" x14ac:dyDescent="0.35">
      <c r="A10" s="1">
        <v>22</v>
      </c>
      <c r="B10" t="s">
        <v>522</v>
      </c>
      <c r="D10" s="1" t="s">
        <v>102</v>
      </c>
      <c r="E10" s="1">
        <v>10</v>
      </c>
      <c r="F10" s="1">
        <v>6</v>
      </c>
      <c r="G10" s="1">
        <v>2</v>
      </c>
      <c r="H10" s="1">
        <v>2</v>
      </c>
      <c r="I10" s="1">
        <v>35</v>
      </c>
      <c r="J10" s="1">
        <v>534</v>
      </c>
      <c r="K10" s="1">
        <v>6</v>
      </c>
      <c r="L10" s="1">
        <v>0</v>
      </c>
      <c r="M10" s="1">
        <v>0</v>
      </c>
      <c r="N10" s="20">
        <f t="shared" si="0"/>
        <v>1</v>
      </c>
      <c r="O10" s="1">
        <v>1.06</v>
      </c>
      <c r="P10" s="1">
        <v>26</v>
      </c>
      <c r="Q10" s="1">
        <v>8</v>
      </c>
      <c r="R10" s="1">
        <v>5</v>
      </c>
      <c r="S10" s="1">
        <v>1</v>
      </c>
      <c r="T10" s="1">
        <v>11</v>
      </c>
      <c r="U10" s="1">
        <v>39</v>
      </c>
    </row>
    <row r="11" spans="1:21" x14ac:dyDescent="0.35">
      <c r="A11" s="1">
        <v>19</v>
      </c>
      <c r="B11" t="s">
        <v>212</v>
      </c>
      <c r="D11" s="1" t="s">
        <v>125</v>
      </c>
      <c r="E11" s="1">
        <v>14</v>
      </c>
      <c r="F11" s="1">
        <v>5</v>
      </c>
      <c r="G11" s="1">
        <v>2</v>
      </c>
      <c r="H11" s="1">
        <v>0</v>
      </c>
      <c r="I11" s="1">
        <v>34.1</v>
      </c>
      <c r="J11" s="1">
        <v>448</v>
      </c>
      <c r="K11" s="1">
        <v>3</v>
      </c>
      <c r="L11" s="1">
        <v>0</v>
      </c>
      <c r="M11" s="1">
        <v>0</v>
      </c>
      <c r="N11" s="20">
        <f t="shared" si="0"/>
        <v>2.258064516129032</v>
      </c>
      <c r="O11" s="1">
        <v>1.2</v>
      </c>
      <c r="P11" s="1">
        <v>34</v>
      </c>
      <c r="Q11" s="1">
        <v>16</v>
      </c>
      <c r="R11" s="1">
        <v>11</v>
      </c>
      <c r="S11" s="1">
        <v>4</v>
      </c>
      <c r="T11" s="1">
        <v>7</v>
      </c>
      <c r="U11" s="1">
        <v>38</v>
      </c>
    </row>
    <row r="12" spans="1:21" x14ac:dyDescent="0.35">
      <c r="A12" s="1">
        <v>15</v>
      </c>
      <c r="B12" t="s">
        <v>708</v>
      </c>
      <c r="D12" s="1" t="s">
        <v>55</v>
      </c>
      <c r="E12" s="1">
        <v>14</v>
      </c>
      <c r="F12" s="1">
        <v>8</v>
      </c>
      <c r="G12" s="1">
        <v>3</v>
      </c>
      <c r="H12" s="1">
        <v>1</v>
      </c>
      <c r="I12" s="1">
        <v>40.700000000000003</v>
      </c>
      <c r="J12" s="1">
        <v>0</v>
      </c>
      <c r="K12" s="1">
        <v>3</v>
      </c>
      <c r="L12" s="1">
        <v>5</v>
      </c>
      <c r="M12" s="1">
        <v>2</v>
      </c>
      <c r="N12" s="20">
        <f t="shared" si="0"/>
        <v>3.6117936117936114</v>
      </c>
      <c r="O12" s="1">
        <v>1.47</v>
      </c>
      <c r="P12" s="1">
        <v>38</v>
      </c>
      <c r="Q12" s="1">
        <v>31</v>
      </c>
      <c r="R12" s="1">
        <v>21</v>
      </c>
      <c r="S12" s="1">
        <v>5</v>
      </c>
      <c r="T12" s="1">
        <v>22</v>
      </c>
      <c r="U12" s="1">
        <v>38</v>
      </c>
    </row>
    <row r="13" spans="1:21" x14ac:dyDescent="0.35">
      <c r="A13" s="1">
        <v>24</v>
      </c>
      <c r="B13" t="s">
        <v>731</v>
      </c>
      <c r="D13" s="1" t="s">
        <v>3</v>
      </c>
      <c r="E13" s="1">
        <v>9</v>
      </c>
      <c r="F13" s="1">
        <v>9</v>
      </c>
      <c r="G13" s="1">
        <v>4</v>
      </c>
      <c r="H13" s="1">
        <v>1</v>
      </c>
      <c r="I13" s="1">
        <v>44.3</v>
      </c>
      <c r="J13" s="1">
        <v>631</v>
      </c>
      <c r="K13" s="1">
        <v>7</v>
      </c>
      <c r="L13" s="1">
        <v>0</v>
      </c>
      <c r="M13" s="1">
        <v>0</v>
      </c>
      <c r="N13" s="20">
        <f t="shared" si="0"/>
        <v>3.1602708803611743</v>
      </c>
      <c r="O13" s="1">
        <v>1.56</v>
      </c>
      <c r="P13" s="1">
        <v>51</v>
      </c>
      <c r="Q13" s="1">
        <v>22</v>
      </c>
      <c r="R13" s="1">
        <v>20</v>
      </c>
      <c r="S13" s="1">
        <v>4</v>
      </c>
      <c r="T13" s="1">
        <v>18</v>
      </c>
      <c r="U13" s="1">
        <v>35</v>
      </c>
    </row>
    <row r="14" spans="1:21" x14ac:dyDescent="0.35">
      <c r="A14" s="1">
        <v>72</v>
      </c>
      <c r="B14" t="s">
        <v>187</v>
      </c>
      <c r="D14" s="1" t="s">
        <v>31</v>
      </c>
      <c r="E14" s="1">
        <v>12</v>
      </c>
      <c r="F14" s="1">
        <v>10</v>
      </c>
      <c r="G14" s="1">
        <v>6</v>
      </c>
      <c r="H14" s="1">
        <v>0</v>
      </c>
      <c r="I14" s="1">
        <v>51.4</v>
      </c>
      <c r="J14" s="1">
        <v>119</v>
      </c>
      <c r="K14" s="1">
        <v>2</v>
      </c>
      <c r="L14" s="1">
        <v>6</v>
      </c>
      <c r="M14" s="1">
        <v>0</v>
      </c>
      <c r="N14" s="20">
        <f t="shared" si="0"/>
        <v>3.8132295719844365</v>
      </c>
      <c r="O14" s="1">
        <v>1.56</v>
      </c>
      <c r="P14" s="1">
        <v>59</v>
      </c>
      <c r="Q14" s="1">
        <v>57</v>
      </c>
      <c r="R14" s="1">
        <v>28</v>
      </c>
      <c r="S14" s="1">
        <v>5</v>
      </c>
      <c r="T14" s="1">
        <v>21</v>
      </c>
      <c r="U14" s="1">
        <v>35</v>
      </c>
    </row>
    <row r="15" spans="1:21" x14ac:dyDescent="0.35">
      <c r="A15" s="1">
        <v>18</v>
      </c>
      <c r="B15" t="s">
        <v>347</v>
      </c>
      <c r="D15" s="1" t="s">
        <v>39</v>
      </c>
      <c r="E15" s="1">
        <v>8</v>
      </c>
      <c r="F15" s="1">
        <v>3</v>
      </c>
      <c r="G15" s="1">
        <v>2</v>
      </c>
      <c r="H15" s="1">
        <v>0</v>
      </c>
      <c r="I15" s="1">
        <v>20</v>
      </c>
      <c r="J15" s="1">
        <v>318</v>
      </c>
      <c r="K15" s="1">
        <v>2</v>
      </c>
      <c r="L15" s="1">
        <v>1</v>
      </c>
      <c r="M15" s="1">
        <v>0</v>
      </c>
      <c r="N15" s="20">
        <f t="shared" si="0"/>
        <v>1.05</v>
      </c>
      <c r="O15" s="1">
        <v>0.9</v>
      </c>
      <c r="P15" s="1">
        <v>12</v>
      </c>
      <c r="Q15" s="1">
        <v>5</v>
      </c>
      <c r="R15" s="1">
        <v>3</v>
      </c>
      <c r="S15" s="1">
        <v>1</v>
      </c>
      <c r="T15" s="1">
        <v>6</v>
      </c>
      <c r="U15" s="1">
        <v>33</v>
      </c>
    </row>
    <row r="16" spans="1:21" x14ac:dyDescent="0.35">
      <c r="A16" s="1">
        <v>99</v>
      </c>
      <c r="B16" t="s">
        <v>171</v>
      </c>
      <c r="D16" s="1" t="s">
        <v>102</v>
      </c>
      <c r="E16" s="1">
        <v>13</v>
      </c>
      <c r="F16" s="1">
        <v>4</v>
      </c>
      <c r="G16" s="1">
        <v>0</v>
      </c>
      <c r="H16" s="1">
        <v>0</v>
      </c>
      <c r="I16" s="1">
        <v>24</v>
      </c>
      <c r="J16" s="1">
        <v>431</v>
      </c>
      <c r="K16" s="1">
        <v>5</v>
      </c>
      <c r="L16" s="1">
        <v>0</v>
      </c>
      <c r="M16" s="1">
        <v>1</v>
      </c>
      <c r="N16" s="20">
        <f t="shared" si="0"/>
        <v>2.041666666666667</v>
      </c>
      <c r="O16" s="1">
        <v>1.5</v>
      </c>
      <c r="P16" s="1">
        <v>22</v>
      </c>
      <c r="Q16" s="1">
        <v>8</v>
      </c>
      <c r="R16" s="1">
        <v>7</v>
      </c>
      <c r="S16" s="1">
        <v>5</v>
      </c>
      <c r="T16" s="1">
        <v>14</v>
      </c>
      <c r="U16" s="1">
        <v>33</v>
      </c>
    </row>
    <row r="17" spans="1:21" x14ac:dyDescent="0.35">
      <c r="A17" s="1">
        <v>31</v>
      </c>
      <c r="B17" t="s">
        <v>49</v>
      </c>
      <c r="D17" s="1" t="s">
        <v>50</v>
      </c>
      <c r="E17" s="1">
        <v>16</v>
      </c>
      <c r="F17" s="1">
        <v>6</v>
      </c>
      <c r="G17" s="1">
        <v>2</v>
      </c>
      <c r="H17" s="1">
        <v>0</v>
      </c>
      <c r="I17" s="1">
        <v>42.3</v>
      </c>
      <c r="J17" s="1">
        <v>0</v>
      </c>
      <c r="K17" s="1">
        <v>3</v>
      </c>
      <c r="L17" s="1">
        <v>3</v>
      </c>
      <c r="M17" s="1">
        <v>1</v>
      </c>
      <c r="N17" s="20">
        <f t="shared" si="0"/>
        <v>4.7990543735224591</v>
      </c>
      <c r="O17" s="1">
        <v>1.87</v>
      </c>
      <c r="P17" s="1">
        <v>56</v>
      </c>
      <c r="Q17" s="1">
        <v>53</v>
      </c>
      <c r="R17" s="1">
        <v>29</v>
      </c>
      <c r="S17" s="1">
        <v>9</v>
      </c>
      <c r="T17" s="1">
        <v>23</v>
      </c>
      <c r="U17" s="1">
        <v>33</v>
      </c>
    </row>
    <row r="18" spans="1:21" x14ac:dyDescent="0.35">
      <c r="A18"/>
      <c r="B18" t="s">
        <v>732</v>
      </c>
      <c r="C18" s="3"/>
      <c r="D18" s="1" t="s">
        <v>5</v>
      </c>
      <c r="E18" s="1">
        <v>15</v>
      </c>
      <c r="F18" s="1">
        <v>8</v>
      </c>
      <c r="G18" s="1">
        <v>5</v>
      </c>
      <c r="H18" s="1">
        <v>1</v>
      </c>
      <c r="I18" s="1">
        <v>50</v>
      </c>
      <c r="J18" s="1">
        <v>0</v>
      </c>
      <c r="K18" s="1">
        <v>5</v>
      </c>
      <c r="L18" s="1">
        <v>4</v>
      </c>
      <c r="M18" s="1">
        <v>0</v>
      </c>
      <c r="N18" s="20">
        <f t="shared" si="0"/>
        <v>1.82</v>
      </c>
      <c r="O18" s="1">
        <v>1.24</v>
      </c>
      <c r="P18" s="1">
        <v>53</v>
      </c>
      <c r="Q18" s="1">
        <v>30</v>
      </c>
      <c r="R18" s="1">
        <v>13</v>
      </c>
      <c r="S18" s="1">
        <v>6</v>
      </c>
      <c r="T18" s="1">
        <v>9</v>
      </c>
      <c r="U18" s="1">
        <v>31</v>
      </c>
    </row>
    <row r="19" spans="1:21" x14ac:dyDescent="0.35">
      <c r="A19" s="1">
        <v>24</v>
      </c>
      <c r="B19" t="s">
        <v>12</v>
      </c>
      <c r="D19" s="1" t="s">
        <v>13</v>
      </c>
      <c r="E19" s="1">
        <v>18</v>
      </c>
      <c r="F19" s="1">
        <v>5</v>
      </c>
      <c r="G19" s="1">
        <v>2</v>
      </c>
      <c r="H19" s="1">
        <v>0</v>
      </c>
      <c r="I19" s="1">
        <v>28.3</v>
      </c>
      <c r="J19" s="1">
        <v>0</v>
      </c>
      <c r="K19" s="1">
        <v>3</v>
      </c>
      <c r="L19" s="1">
        <v>1</v>
      </c>
      <c r="M19" s="1">
        <v>0</v>
      </c>
      <c r="N19" s="20">
        <f t="shared" si="0"/>
        <v>4.2049469964664308</v>
      </c>
      <c r="O19" s="1">
        <v>1.66</v>
      </c>
      <c r="P19" s="1">
        <v>32</v>
      </c>
      <c r="Q19" s="1">
        <v>17</v>
      </c>
      <c r="R19" s="1">
        <v>17</v>
      </c>
      <c r="S19" s="1">
        <v>2</v>
      </c>
      <c r="T19" s="1">
        <v>15</v>
      </c>
      <c r="U19" s="1">
        <v>30</v>
      </c>
    </row>
    <row r="20" spans="1:21" x14ac:dyDescent="0.35">
      <c r="A20" s="1">
        <v>11</v>
      </c>
      <c r="B20" t="s">
        <v>734</v>
      </c>
      <c r="D20" s="1" t="s">
        <v>135</v>
      </c>
      <c r="E20" s="1">
        <v>18</v>
      </c>
      <c r="F20" s="1">
        <v>7</v>
      </c>
      <c r="G20" s="1">
        <v>5</v>
      </c>
      <c r="H20" s="1">
        <v>1</v>
      </c>
      <c r="I20" s="1">
        <v>46.3</v>
      </c>
      <c r="J20" s="1">
        <v>0</v>
      </c>
      <c r="K20" s="1">
        <v>2</v>
      </c>
      <c r="L20" s="1">
        <v>7</v>
      </c>
      <c r="M20" s="1">
        <v>0</v>
      </c>
      <c r="N20" s="20">
        <f t="shared" si="0"/>
        <v>5.1403887688984877</v>
      </c>
      <c r="O20" s="1">
        <v>2.0099999999999998</v>
      </c>
      <c r="P20" s="1">
        <v>67</v>
      </c>
      <c r="Q20" s="1">
        <v>70</v>
      </c>
      <c r="R20" s="1">
        <v>34</v>
      </c>
      <c r="S20" s="1">
        <v>11</v>
      </c>
      <c r="T20" s="1">
        <v>26</v>
      </c>
      <c r="U20" s="1">
        <v>28</v>
      </c>
    </row>
    <row r="21" spans="1:21" x14ac:dyDescent="0.35">
      <c r="A21"/>
      <c r="B21" t="s">
        <v>418</v>
      </c>
      <c r="C21" s="3"/>
      <c r="D21" s="1" t="s">
        <v>73</v>
      </c>
      <c r="E21" s="1">
        <v>13</v>
      </c>
      <c r="F21" s="1">
        <v>9</v>
      </c>
      <c r="G21" s="1">
        <v>1</v>
      </c>
      <c r="H21" s="1">
        <v>0</v>
      </c>
      <c r="I21" s="1">
        <v>51.1</v>
      </c>
      <c r="J21" s="1">
        <v>661</v>
      </c>
      <c r="K21" s="1">
        <v>4</v>
      </c>
      <c r="L21" s="1">
        <v>1</v>
      </c>
      <c r="M21" s="1">
        <v>0</v>
      </c>
      <c r="N21" s="20">
        <f t="shared" si="0"/>
        <v>2.8767123287671232</v>
      </c>
      <c r="O21" s="1">
        <v>1.39</v>
      </c>
      <c r="P21" s="1">
        <v>61</v>
      </c>
      <c r="Q21" s="1">
        <v>29</v>
      </c>
      <c r="R21" s="1">
        <v>21</v>
      </c>
      <c r="S21" s="1">
        <v>0</v>
      </c>
      <c r="T21" s="1">
        <v>10</v>
      </c>
      <c r="U21" s="1">
        <v>27</v>
      </c>
    </row>
    <row r="22" spans="1:21" x14ac:dyDescent="0.35">
      <c r="A22" s="1">
        <v>22</v>
      </c>
      <c r="B22" t="s">
        <v>345</v>
      </c>
      <c r="D22" s="1" t="s">
        <v>19</v>
      </c>
      <c r="E22" s="1">
        <v>9</v>
      </c>
      <c r="F22" s="1">
        <v>5</v>
      </c>
      <c r="G22" s="1">
        <v>2</v>
      </c>
      <c r="H22" s="1">
        <v>1</v>
      </c>
      <c r="I22" s="1">
        <v>26.1</v>
      </c>
      <c r="J22" s="1">
        <v>403</v>
      </c>
      <c r="K22" s="1">
        <v>4</v>
      </c>
      <c r="L22" s="1">
        <v>1</v>
      </c>
      <c r="M22" s="1">
        <v>1</v>
      </c>
      <c r="N22" s="20">
        <f t="shared" si="0"/>
        <v>3.2183908045977012</v>
      </c>
      <c r="O22" s="1">
        <v>1.42</v>
      </c>
      <c r="P22" s="1">
        <v>33</v>
      </c>
      <c r="Q22" s="1">
        <v>18</v>
      </c>
      <c r="R22" s="1">
        <v>12</v>
      </c>
      <c r="S22" s="1">
        <v>2</v>
      </c>
      <c r="T22" s="1">
        <v>4</v>
      </c>
      <c r="U22" s="1">
        <v>26</v>
      </c>
    </row>
    <row r="23" spans="1:21" x14ac:dyDescent="0.35">
      <c r="A23" s="1">
        <v>19</v>
      </c>
      <c r="B23" t="s">
        <v>498</v>
      </c>
      <c r="D23" s="1" t="s">
        <v>122</v>
      </c>
      <c r="E23" s="1">
        <v>13</v>
      </c>
      <c r="F23" s="1">
        <v>8</v>
      </c>
      <c r="G23" s="1">
        <v>1</v>
      </c>
      <c r="H23" s="1">
        <v>0</v>
      </c>
      <c r="I23" s="1">
        <v>41</v>
      </c>
      <c r="J23" s="1">
        <v>0</v>
      </c>
      <c r="K23" s="1">
        <v>2</v>
      </c>
      <c r="L23" s="1">
        <v>4</v>
      </c>
      <c r="M23" s="1">
        <v>0</v>
      </c>
      <c r="N23" s="20">
        <f t="shared" si="0"/>
        <v>4.0975609756097562</v>
      </c>
      <c r="O23" s="1">
        <v>1.32</v>
      </c>
      <c r="P23" s="1">
        <v>45</v>
      </c>
      <c r="Q23" s="1">
        <v>30</v>
      </c>
      <c r="R23" s="1">
        <v>24</v>
      </c>
      <c r="S23" s="1">
        <v>4</v>
      </c>
      <c r="T23" s="1">
        <v>9</v>
      </c>
      <c r="U23" s="1">
        <v>26</v>
      </c>
    </row>
    <row r="24" spans="1:21" x14ac:dyDescent="0.35">
      <c r="A24" s="1">
        <v>7</v>
      </c>
      <c r="B24" t="s">
        <v>124</v>
      </c>
      <c r="D24" s="1" t="s">
        <v>125</v>
      </c>
      <c r="E24" s="1">
        <v>14</v>
      </c>
      <c r="F24" s="1">
        <v>2</v>
      </c>
      <c r="G24" s="1">
        <v>1</v>
      </c>
      <c r="H24" s="1">
        <v>0</v>
      </c>
      <c r="I24" s="1">
        <v>27.2</v>
      </c>
      <c r="J24" s="1">
        <v>383</v>
      </c>
      <c r="K24" s="1">
        <v>2</v>
      </c>
      <c r="L24" s="1">
        <v>2</v>
      </c>
      <c r="M24" s="1">
        <v>0</v>
      </c>
      <c r="N24" s="20">
        <f t="shared" si="0"/>
        <v>3.8602941176470589</v>
      </c>
      <c r="O24" s="1">
        <v>1.36</v>
      </c>
      <c r="P24" s="1">
        <v>29</v>
      </c>
      <c r="Q24" s="1">
        <v>17</v>
      </c>
      <c r="R24" s="1">
        <v>15</v>
      </c>
      <c r="S24" s="1">
        <v>6</v>
      </c>
      <c r="T24" s="1">
        <v>8</v>
      </c>
      <c r="U24" s="1">
        <v>23</v>
      </c>
    </row>
    <row r="25" spans="1:21" x14ac:dyDescent="0.35">
      <c r="A25" s="1">
        <v>44</v>
      </c>
      <c r="B25" t="s">
        <v>189</v>
      </c>
      <c r="D25" s="1" t="s">
        <v>42</v>
      </c>
      <c r="E25" s="1">
        <v>14</v>
      </c>
      <c r="F25" s="1">
        <v>9</v>
      </c>
      <c r="G25" s="1">
        <v>7</v>
      </c>
      <c r="H25" s="1">
        <v>0</v>
      </c>
      <c r="I25" s="1">
        <v>55</v>
      </c>
      <c r="J25" s="1">
        <v>0</v>
      </c>
      <c r="K25" s="1">
        <v>1</v>
      </c>
      <c r="L25" s="1">
        <v>7</v>
      </c>
      <c r="M25" s="1">
        <v>0</v>
      </c>
      <c r="N25" s="20">
        <f t="shared" si="0"/>
        <v>8.9090909090909083</v>
      </c>
      <c r="O25" s="1">
        <v>2.11</v>
      </c>
      <c r="P25" s="1">
        <v>105</v>
      </c>
      <c r="Q25" s="1">
        <v>85</v>
      </c>
      <c r="R25" s="1">
        <v>70</v>
      </c>
      <c r="S25" s="1">
        <v>5</v>
      </c>
      <c r="T25" s="1">
        <v>11</v>
      </c>
      <c r="U25" s="1">
        <v>23</v>
      </c>
    </row>
    <row r="26" spans="1:21" x14ac:dyDescent="0.35">
      <c r="A26" s="1">
        <v>17</v>
      </c>
      <c r="B26" t="s">
        <v>663</v>
      </c>
      <c r="D26" s="1" t="s">
        <v>31</v>
      </c>
      <c r="E26" s="1">
        <v>6</v>
      </c>
      <c r="F26" s="1">
        <v>2</v>
      </c>
      <c r="G26" s="1">
        <v>1</v>
      </c>
      <c r="H26" s="1">
        <v>0</v>
      </c>
      <c r="I26" s="1">
        <v>14</v>
      </c>
      <c r="J26" s="1">
        <v>0</v>
      </c>
      <c r="K26" s="1">
        <v>2</v>
      </c>
      <c r="L26" s="1">
        <v>0</v>
      </c>
      <c r="M26" s="1">
        <v>0</v>
      </c>
      <c r="N26" s="20">
        <f t="shared" si="0"/>
        <v>0</v>
      </c>
      <c r="O26" s="1">
        <v>0.43</v>
      </c>
      <c r="P26" s="1">
        <v>4</v>
      </c>
      <c r="Q26" s="1">
        <v>2</v>
      </c>
      <c r="R26" s="1">
        <v>0</v>
      </c>
      <c r="S26" s="1">
        <v>0</v>
      </c>
      <c r="T26" s="1">
        <v>2</v>
      </c>
      <c r="U26" s="1">
        <v>21</v>
      </c>
    </row>
    <row r="27" spans="1:21" x14ac:dyDescent="0.35">
      <c r="A27" s="1">
        <v>25</v>
      </c>
      <c r="B27" t="s">
        <v>701</v>
      </c>
      <c r="D27" s="1" t="s">
        <v>19</v>
      </c>
      <c r="E27" s="1">
        <v>7</v>
      </c>
      <c r="F27" s="1">
        <v>4</v>
      </c>
      <c r="G27" s="1">
        <v>3</v>
      </c>
      <c r="H27" s="1">
        <v>0</v>
      </c>
      <c r="I27" s="1">
        <v>31.4</v>
      </c>
      <c r="J27" s="1">
        <v>557</v>
      </c>
      <c r="K27" s="1">
        <v>3</v>
      </c>
      <c r="L27" s="1">
        <v>1</v>
      </c>
      <c r="M27" s="1">
        <v>1</v>
      </c>
      <c r="N27" s="20">
        <f t="shared" si="0"/>
        <v>3.5668789808917198</v>
      </c>
      <c r="O27" s="1">
        <v>1.69</v>
      </c>
      <c r="P27" s="1">
        <v>41</v>
      </c>
      <c r="Q27" s="1">
        <v>24</v>
      </c>
      <c r="R27" s="1">
        <v>16</v>
      </c>
      <c r="S27" s="1">
        <v>5</v>
      </c>
      <c r="T27" s="1">
        <v>12</v>
      </c>
      <c r="U27" s="1">
        <v>21</v>
      </c>
    </row>
    <row r="28" spans="1:21" x14ac:dyDescent="0.35">
      <c r="A28" s="1">
        <v>41</v>
      </c>
      <c r="B28" t="s">
        <v>511</v>
      </c>
      <c r="D28" s="1" t="s">
        <v>44</v>
      </c>
      <c r="E28" s="1">
        <v>10</v>
      </c>
      <c r="F28" s="1">
        <v>7</v>
      </c>
      <c r="G28" s="1">
        <v>1</v>
      </c>
      <c r="H28" s="1">
        <v>0</v>
      </c>
      <c r="I28" s="1">
        <v>35</v>
      </c>
      <c r="J28" s="1">
        <v>100</v>
      </c>
      <c r="K28" s="1">
        <v>2</v>
      </c>
      <c r="L28" s="1">
        <v>4</v>
      </c>
      <c r="M28" s="1">
        <v>0</v>
      </c>
      <c r="N28" s="20">
        <f t="shared" si="0"/>
        <v>5.4</v>
      </c>
      <c r="O28" s="1">
        <v>2.17</v>
      </c>
      <c r="P28" s="1">
        <v>53</v>
      </c>
      <c r="Q28" s="1">
        <v>35</v>
      </c>
      <c r="R28" s="1">
        <v>27</v>
      </c>
      <c r="S28" s="1">
        <v>6</v>
      </c>
      <c r="T28" s="1">
        <v>23</v>
      </c>
      <c r="U28" s="1">
        <v>21</v>
      </c>
    </row>
    <row r="29" spans="1:21" x14ac:dyDescent="0.35">
      <c r="A29" s="1">
        <v>15</v>
      </c>
      <c r="B29" t="s">
        <v>397</v>
      </c>
      <c r="D29" s="1" t="s">
        <v>133</v>
      </c>
      <c r="E29" s="1">
        <v>12</v>
      </c>
      <c r="F29" s="1">
        <v>4</v>
      </c>
      <c r="G29" s="1">
        <v>1</v>
      </c>
      <c r="H29" s="1">
        <v>0</v>
      </c>
      <c r="I29" s="1">
        <v>17.2</v>
      </c>
      <c r="J29" s="1">
        <v>289</v>
      </c>
      <c r="K29" s="1">
        <v>1</v>
      </c>
      <c r="L29" s="1">
        <v>3</v>
      </c>
      <c r="M29" s="1">
        <v>0</v>
      </c>
      <c r="N29" s="20">
        <f t="shared" si="0"/>
        <v>8.9534883720930232</v>
      </c>
      <c r="O29" s="1">
        <v>2.85</v>
      </c>
      <c r="P29" s="1">
        <v>33</v>
      </c>
      <c r="Q29" s="1">
        <v>37</v>
      </c>
      <c r="R29" s="1">
        <v>22</v>
      </c>
      <c r="S29" s="1">
        <v>4</v>
      </c>
      <c r="T29" s="1">
        <v>16</v>
      </c>
      <c r="U29" s="1">
        <v>21</v>
      </c>
    </row>
    <row r="30" spans="1:21" x14ac:dyDescent="0.35">
      <c r="A30" s="1">
        <v>20</v>
      </c>
      <c r="B30" t="s">
        <v>47</v>
      </c>
      <c r="D30" s="1" t="s">
        <v>48</v>
      </c>
      <c r="E30" s="1">
        <v>12</v>
      </c>
      <c r="F30" s="1">
        <v>4</v>
      </c>
      <c r="G30" s="1">
        <v>0</v>
      </c>
      <c r="H30" s="1">
        <v>0</v>
      </c>
      <c r="I30" s="1">
        <v>22.4</v>
      </c>
      <c r="J30" s="1">
        <v>0</v>
      </c>
      <c r="K30" s="1">
        <v>0</v>
      </c>
      <c r="L30" s="1">
        <v>2</v>
      </c>
      <c r="M30" s="1">
        <v>0</v>
      </c>
      <c r="N30" s="20">
        <f t="shared" si="0"/>
        <v>10</v>
      </c>
      <c r="O30" s="1">
        <v>2.95</v>
      </c>
      <c r="P30" s="1">
        <v>34</v>
      </c>
      <c r="Q30" s="1">
        <v>46</v>
      </c>
      <c r="R30" s="1">
        <v>32</v>
      </c>
      <c r="S30" s="1">
        <v>4</v>
      </c>
      <c r="T30" s="1">
        <v>32</v>
      </c>
      <c r="U30" s="1">
        <v>21</v>
      </c>
    </row>
    <row r="31" spans="1:21" x14ac:dyDescent="0.35">
      <c r="A31" s="1">
        <v>37</v>
      </c>
      <c r="B31" t="s">
        <v>599</v>
      </c>
      <c r="D31" s="1" t="s">
        <v>68</v>
      </c>
      <c r="E31" s="1">
        <v>7</v>
      </c>
      <c r="F31" s="1">
        <v>3</v>
      </c>
      <c r="G31" s="1">
        <v>0</v>
      </c>
      <c r="H31" s="1">
        <v>1</v>
      </c>
      <c r="I31" s="1">
        <v>13</v>
      </c>
      <c r="J31" s="1">
        <v>211</v>
      </c>
      <c r="K31" s="1">
        <v>2</v>
      </c>
      <c r="L31" s="1">
        <v>0</v>
      </c>
      <c r="M31" s="1">
        <v>0</v>
      </c>
      <c r="N31" s="20">
        <f t="shared" si="0"/>
        <v>0.53846153846153855</v>
      </c>
      <c r="O31" s="1">
        <v>1.1499999999999999</v>
      </c>
      <c r="P31" s="1">
        <v>10</v>
      </c>
      <c r="Q31" s="1">
        <v>1</v>
      </c>
      <c r="R31" s="1">
        <v>1</v>
      </c>
      <c r="S31" s="1">
        <v>0</v>
      </c>
      <c r="T31" s="1">
        <v>5</v>
      </c>
      <c r="U31" s="1">
        <v>19</v>
      </c>
    </row>
    <row r="32" spans="1:21" x14ac:dyDescent="0.35">
      <c r="A32" s="1">
        <v>4</v>
      </c>
      <c r="B32" t="s">
        <v>582</v>
      </c>
      <c r="D32" s="1" t="s">
        <v>13</v>
      </c>
      <c r="E32" s="1">
        <v>8</v>
      </c>
      <c r="F32" s="1">
        <v>3</v>
      </c>
      <c r="G32" s="1">
        <v>2</v>
      </c>
      <c r="H32" s="1">
        <v>2</v>
      </c>
      <c r="I32" s="1">
        <v>20.7</v>
      </c>
      <c r="J32" s="1">
        <v>1</v>
      </c>
      <c r="K32" s="1">
        <v>3</v>
      </c>
      <c r="L32" s="1">
        <v>0</v>
      </c>
      <c r="M32" s="1">
        <v>2</v>
      </c>
      <c r="N32" s="20">
        <f t="shared" si="0"/>
        <v>0.33816425120772947</v>
      </c>
      <c r="O32" s="1">
        <v>0.53</v>
      </c>
      <c r="P32" s="1">
        <v>10</v>
      </c>
      <c r="Q32" s="1">
        <v>1</v>
      </c>
      <c r="R32" s="1">
        <v>1</v>
      </c>
      <c r="S32" s="1">
        <v>2</v>
      </c>
      <c r="T32" s="1">
        <v>1</v>
      </c>
      <c r="U32" s="1">
        <v>18</v>
      </c>
    </row>
    <row r="33" spans="1:21" x14ac:dyDescent="0.35">
      <c r="A33" s="1">
        <v>29</v>
      </c>
      <c r="B33" t="s">
        <v>634</v>
      </c>
      <c r="D33" s="1" t="s">
        <v>55</v>
      </c>
      <c r="E33" s="1">
        <v>10</v>
      </c>
      <c r="F33" s="1">
        <v>4</v>
      </c>
      <c r="G33" s="1">
        <v>1</v>
      </c>
      <c r="H33" s="1">
        <v>0</v>
      </c>
      <c r="I33" s="1">
        <v>20.100000000000001</v>
      </c>
      <c r="J33" s="1">
        <v>0</v>
      </c>
      <c r="K33" s="1">
        <v>3</v>
      </c>
      <c r="L33" s="1">
        <v>0</v>
      </c>
      <c r="M33" s="1">
        <v>0</v>
      </c>
      <c r="N33" s="20">
        <f t="shared" si="0"/>
        <v>1.3930348258706466</v>
      </c>
      <c r="O33" s="1">
        <v>1.19</v>
      </c>
      <c r="P33" s="1">
        <v>17</v>
      </c>
      <c r="Q33" s="1">
        <v>10</v>
      </c>
      <c r="R33" s="1">
        <v>4</v>
      </c>
      <c r="S33" s="1">
        <v>2</v>
      </c>
      <c r="T33" s="1">
        <v>7</v>
      </c>
      <c r="U33" s="1">
        <v>18</v>
      </c>
    </row>
    <row r="34" spans="1:21" x14ac:dyDescent="0.35">
      <c r="A34" s="1">
        <v>28</v>
      </c>
      <c r="B34" t="s">
        <v>218</v>
      </c>
      <c r="D34" s="1" t="s">
        <v>9</v>
      </c>
      <c r="E34" s="1">
        <v>11</v>
      </c>
      <c r="F34" s="1">
        <v>3</v>
      </c>
      <c r="G34" s="1">
        <v>2</v>
      </c>
      <c r="H34" s="1">
        <v>1</v>
      </c>
      <c r="I34" s="1">
        <v>21.3</v>
      </c>
      <c r="J34" s="1">
        <v>0</v>
      </c>
      <c r="K34" s="1">
        <v>2</v>
      </c>
      <c r="L34" s="1">
        <v>1</v>
      </c>
      <c r="M34" s="1">
        <v>1</v>
      </c>
      <c r="N34" s="20">
        <f t="shared" si="0"/>
        <v>2.300469483568075</v>
      </c>
      <c r="O34" s="1">
        <v>0.94</v>
      </c>
      <c r="P34" s="1">
        <v>15</v>
      </c>
      <c r="Q34" s="1">
        <v>10</v>
      </c>
      <c r="R34" s="1">
        <v>7</v>
      </c>
      <c r="S34" s="1">
        <v>1</v>
      </c>
      <c r="T34" s="1">
        <v>5</v>
      </c>
      <c r="U34" s="1">
        <v>18</v>
      </c>
    </row>
    <row r="35" spans="1:21" x14ac:dyDescent="0.35">
      <c r="A35" s="1">
        <v>27</v>
      </c>
      <c r="B35" t="s">
        <v>736</v>
      </c>
      <c r="D35" s="1" t="s">
        <v>13</v>
      </c>
      <c r="E35" s="1">
        <v>16</v>
      </c>
      <c r="F35" s="1">
        <v>4</v>
      </c>
      <c r="G35" s="1">
        <v>3</v>
      </c>
      <c r="H35" s="1">
        <v>1</v>
      </c>
      <c r="I35" s="1">
        <v>28</v>
      </c>
      <c r="J35" s="1">
        <v>0</v>
      </c>
      <c r="K35" s="1">
        <v>3</v>
      </c>
      <c r="L35" s="1">
        <v>1</v>
      </c>
      <c r="M35" s="1">
        <v>1</v>
      </c>
      <c r="N35" s="20">
        <f t="shared" si="0"/>
        <v>4</v>
      </c>
      <c r="O35" s="1">
        <v>1.39</v>
      </c>
      <c r="P35" s="1">
        <v>28</v>
      </c>
      <c r="Q35" s="1">
        <v>20</v>
      </c>
      <c r="R35" s="1">
        <v>16</v>
      </c>
      <c r="S35" s="1">
        <v>2</v>
      </c>
      <c r="T35" s="1">
        <v>11</v>
      </c>
      <c r="U35" s="1">
        <v>18</v>
      </c>
    </row>
    <row r="36" spans="1:21" x14ac:dyDescent="0.35">
      <c r="A36" s="1">
        <v>51</v>
      </c>
      <c r="B36" t="s">
        <v>123</v>
      </c>
      <c r="D36" s="1" t="s">
        <v>972</v>
      </c>
      <c r="E36" s="1">
        <v>15</v>
      </c>
      <c r="F36" s="1">
        <v>8</v>
      </c>
      <c r="G36" s="1">
        <v>2</v>
      </c>
      <c r="H36" s="1">
        <v>0</v>
      </c>
      <c r="I36" s="1">
        <v>45.6</v>
      </c>
      <c r="J36" s="1">
        <v>0</v>
      </c>
      <c r="K36" s="1">
        <v>0</v>
      </c>
      <c r="L36" s="1">
        <v>7</v>
      </c>
      <c r="M36" s="1">
        <v>0</v>
      </c>
      <c r="N36" s="20">
        <f t="shared" si="0"/>
        <v>6.9078947368421053</v>
      </c>
      <c r="O36" s="1">
        <v>1.91</v>
      </c>
      <c r="P36" s="1">
        <v>63</v>
      </c>
      <c r="Q36" s="1">
        <v>57</v>
      </c>
      <c r="R36" s="1">
        <v>45</v>
      </c>
      <c r="S36" s="1">
        <v>10</v>
      </c>
      <c r="T36" s="1">
        <v>24</v>
      </c>
      <c r="U36" s="1">
        <v>18</v>
      </c>
    </row>
    <row r="37" spans="1:21" x14ac:dyDescent="0.35">
      <c r="A37" s="1">
        <v>94</v>
      </c>
      <c r="B37" t="s">
        <v>515</v>
      </c>
      <c r="D37" s="1" t="s">
        <v>9</v>
      </c>
      <c r="E37" s="1">
        <v>14</v>
      </c>
      <c r="F37" s="1">
        <v>5</v>
      </c>
      <c r="G37" s="1">
        <v>2</v>
      </c>
      <c r="H37" s="1">
        <v>0</v>
      </c>
      <c r="I37" s="1">
        <v>29.2</v>
      </c>
      <c r="J37" s="1">
        <v>0</v>
      </c>
      <c r="K37" s="1">
        <v>6</v>
      </c>
      <c r="L37" s="1">
        <v>0</v>
      </c>
      <c r="M37" s="1">
        <v>0</v>
      </c>
      <c r="N37" s="20">
        <f t="shared" si="0"/>
        <v>1.678082191780822</v>
      </c>
      <c r="O37" s="1">
        <v>0.89</v>
      </c>
      <c r="P37" s="1">
        <v>19</v>
      </c>
      <c r="Q37" s="1">
        <v>9</v>
      </c>
      <c r="R37" s="1">
        <v>7</v>
      </c>
      <c r="S37" s="1">
        <v>1</v>
      </c>
      <c r="T37" s="1">
        <v>7</v>
      </c>
      <c r="U37" s="1">
        <v>17</v>
      </c>
    </row>
    <row r="38" spans="1:21" x14ac:dyDescent="0.35">
      <c r="A38" s="1">
        <v>11</v>
      </c>
      <c r="B38" t="s">
        <v>113</v>
      </c>
      <c r="D38" s="1" t="s">
        <v>31</v>
      </c>
      <c r="E38" s="1">
        <v>16</v>
      </c>
      <c r="F38" s="1">
        <v>4</v>
      </c>
      <c r="G38" s="1">
        <v>3</v>
      </c>
      <c r="H38" s="1">
        <v>0</v>
      </c>
      <c r="I38" s="1">
        <v>28.3</v>
      </c>
      <c r="J38" s="1">
        <v>0</v>
      </c>
      <c r="K38" s="1">
        <v>2</v>
      </c>
      <c r="L38" s="1">
        <v>2</v>
      </c>
      <c r="M38" s="1">
        <v>0</v>
      </c>
      <c r="N38" s="20">
        <f t="shared" si="0"/>
        <v>4.2049469964664308</v>
      </c>
      <c r="O38" s="1">
        <v>1.48</v>
      </c>
      <c r="P38" s="1">
        <v>31</v>
      </c>
      <c r="Q38" s="1">
        <v>22</v>
      </c>
      <c r="R38" s="1">
        <v>17</v>
      </c>
      <c r="S38" s="1">
        <v>2</v>
      </c>
      <c r="T38" s="1">
        <v>11</v>
      </c>
      <c r="U38" s="1">
        <v>17</v>
      </c>
    </row>
    <row r="39" spans="1:21" x14ac:dyDescent="0.35">
      <c r="A39" s="1">
        <v>7</v>
      </c>
      <c r="B39" t="s">
        <v>58</v>
      </c>
      <c r="D39" s="1" t="s">
        <v>11</v>
      </c>
      <c r="E39" s="1">
        <v>13</v>
      </c>
      <c r="F39" s="1">
        <v>4</v>
      </c>
      <c r="G39" s="1">
        <v>0</v>
      </c>
      <c r="H39" s="1">
        <v>0</v>
      </c>
      <c r="I39" s="1">
        <v>17</v>
      </c>
      <c r="J39" s="1">
        <v>265</v>
      </c>
      <c r="K39" s="1">
        <v>3</v>
      </c>
      <c r="L39" s="1">
        <v>1</v>
      </c>
      <c r="M39" s="1">
        <v>0</v>
      </c>
      <c r="N39" s="20">
        <f t="shared" si="0"/>
        <v>3.2941176470588234</v>
      </c>
      <c r="O39" s="1">
        <v>1.47</v>
      </c>
      <c r="P39" s="1">
        <v>14</v>
      </c>
      <c r="Q39" s="1">
        <v>10</v>
      </c>
      <c r="R39" s="1">
        <v>8</v>
      </c>
      <c r="S39" s="1">
        <v>4</v>
      </c>
      <c r="T39" s="1">
        <v>11</v>
      </c>
      <c r="U39" s="1">
        <v>16</v>
      </c>
    </row>
    <row r="40" spans="1:21" x14ac:dyDescent="0.35">
      <c r="A40" s="1">
        <v>29</v>
      </c>
      <c r="B40" t="s">
        <v>735</v>
      </c>
      <c r="D40" s="1" t="s">
        <v>27</v>
      </c>
      <c r="E40" s="1">
        <v>7</v>
      </c>
      <c r="F40" s="1">
        <v>5</v>
      </c>
      <c r="G40" s="1">
        <v>4</v>
      </c>
      <c r="H40" s="1">
        <v>0</v>
      </c>
      <c r="I40" s="1">
        <v>39.200000000000003</v>
      </c>
      <c r="J40" s="1">
        <v>0</v>
      </c>
      <c r="K40" s="1">
        <v>1</v>
      </c>
      <c r="L40" s="1">
        <v>5</v>
      </c>
      <c r="M40" s="1">
        <v>0</v>
      </c>
      <c r="N40" s="20">
        <f t="shared" si="0"/>
        <v>3.5714285714285716</v>
      </c>
      <c r="O40" s="1">
        <v>1.61</v>
      </c>
      <c r="P40" s="1">
        <v>49</v>
      </c>
      <c r="Q40" s="1">
        <v>27</v>
      </c>
      <c r="R40" s="1">
        <v>20</v>
      </c>
      <c r="S40" s="1">
        <v>12</v>
      </c>
      <c r="T40" s="1">
        <v>14</v>
      </c>
      <c r="U40" s="1">
        <v>16</v>
      </c>
    </row>
    <row r="41" spans="1:21" x14ac:dyDescent="0.35">
      <c r="A41" s="1">
        <v>1</v>
      </c>
      <c r="B41" t="s">
        <v>659</v>
      </c>
      <c r="D41" s="1" t="s">
        <v>1</v>
      </c>
      <c r="E41" s="1">
        <v>6</v>
      </c>
      <c r="F41" s="1">
        <v>3</v>
      </c>
      <c r="G41" s="1">
        <v>3</v>
      </c>
      <c r="H41" s="1">
        <v>2</v>
      </c>
      <c r="I41" s="1">
        <v>20</v>
      </c>
      <c r="J41" s="1">
        <v>0</v>
      </c>
      <c r="K41" s="1">
        <v>3</v>
      </c>
      <c r="L41" s="1">
        <v>0</v>
      </c>
      <c r="M41" s="1">
        <v>0</v>
      </c>
      <c r="N41" s="20">
        <f t="shared" si="0"/>
        <v>0.35000000000000003</v>
      </c>
      <c r="O41" s="1">
        <v>0.8</v>
      </c>
      <c r="P41" s="1">
        <v>13</v>
      </c>
      <c r="Q41" s="1">
        <v>2</v>
      </c>
      <c r="R41" s="1">
        <v>1</v>
      </c>
      <c r="S41" s="1">
        <v>0</v>
      </c>
      <c r="T41" s="1">
        <v>3</v>
      </c>
      <c r="U41" s="1">
        <v>15</v>
      </c>
    </row>
    <row r="42" spans="1:21" x14ac:dyDescent="0.35">
      <c r="A42" s="1">
        <v>13</v>
      </c>
      <c r="B42" t="s">
        <v>690</v>
      </c>
      <c r="D42" s="1" t="s">
        <v>3</v>
      </c>
      <c r="E42" s="1">
        <v>6</v>
      </c>
      <c r="F42" s="1">
        <v>4</v>
      </c>
      <c r="G42" s="1">
        <v>1</v>
      </c>
      <c r="H42" s="1">
        <v>1</v>
      </c>
      <c r="I42" s="1">
        <v>22.2</v>
      </c>
      <c r="J42" s="1">
        <v>320</v>
      </c>
      <c r="K42" s="1">
        <v>4</v>
      </c>
      <c r="L42" s="1">
        <v>0</v>
      </c>
      <c r="M42" s="1">
        <v>0</v>
      </c>
      <c r="N42" s="20">
        <f t="shared" si="0"/>
        <v>0.94594594594594605</v>
      </c>
      <c r="O42" s="1">
        <v>0.95</v>
      </c>
      <c r="P42" s="1">
        <v>15</v>
      </c>
      <c r="Q42" s="1">
        <v>6</v>
      </c>
      <c r="R42" s="1">
        <v>3</v>
      </c>
      <c r="S42" s="1">
        <v>5</v>
      </c>
      <c r="T42" s="1">
        <v>6</v>
      </c>
      <c r="U42" s="1">
        <v>15</v>
      </c>
    </row>
    <row r="43" spans="1:21" x14ac:dyDescent="0.35">
      <c r="A43" s="1">
        <v>9</v>
      </c>
      <c r="B43" t="s">
        <v>145</v>
      </c>
      <c r="D43" s="1" t="s">
        <v>11</v>
      </c>
      <c r="E43" s="1">
        <v>16</v>
      </c>
      <c r="F43" s="1">
        <v>6</v>
      </c>
      <c r="G43" s="1">
        <v>3</v>
      </c>
      <c r="H43" s="1">
        <v>1</v>
      </c>
      <c r="I43" s="1">
        <v>33.700000000000003</v>
      </c>
      <c r="J43" s="1">
        <v>489</v>
      </c>
      <c r="K43" s="1">
        <v>4</v>
      </c>
      <c r="L43" s="1">
        <v>2</v>
      </c>
      <c r="M43" s="1">
        <v>0</v>
      </c>
      <c r="N43" s="20">
        <f t="shared" si="0"/>
        <v>2.7002967359050443</v>
      </c>
      <c r="O43" s="1">
        <v>1.54</v>
      </c>
      <c r="P43" s="1">
        <v>42</v>
      </c>
      <c r="Q43" s="1">
        <v>20</v>
      </c>
      <c r="R43" s="1">
        <v>13</v>
      </c>
      <c r="S43" s="1">
        <v>5</v>
      </c>
      <c r="T43" s="1">
        <v>10</v>
      </c>
      <c r="U43" s="1">
        <v>15</v>
      </c>
    </row>
    <row r="44" spans="1:21" x14ac:dyDescent="0.35">
      <c r="A44" s="1">
        <v>33</v>
      </c>
      <c r="B44" t="s">
        <v>221</v>
      </c>
      <c r="D44" s="1" t="s">
        <v>39</v>
      </c>
      <c r="E44" s="1">
        <v>11</v>
      </c>
      <c r="F44" s="1">
        <v>3</v>
      </c>
      <c r="G44" s="1">
        <v>1</v>
      </c>
      <c r="H44" s="1">
        <v>0</v>
      </c>
      <c r="I44" s="1">
        <v>21</v>
      </c>
      <c r="J44" s="1">
        <v>348</v>
      </c>
      <c r="K44" s="1">
        <v>1</v>
      </c>
      <c r="L44" s="1">
        <v>2</v>
      </c>
      <c r="M44" s="1">
        <v>0</v>
      </c>
      <c r="N44" s="20">
        <f t="shared" si="0"/>
        <v>3</v>
      </c>
      <c r="O44" s="1">
        <v>1.38</v>
      </c>
      <c r="P44" s="1">
        <v>23</v>
      </c>
      <c r="Q44" s="1">
        <v>11</v>
      </c>
      <c r="R44" s="1">
        <v>9</v>
      </c>
      <c r="S44" s="1">
        <v>3</v>
      </c>
      <c r="T44" s="1">
        <v>6</v>
      </c>
      <c r="U44" s="1">
        <v>15</v>
      </c>
    </row>
    <row r="45" spans="1:21" x14ac:dyDescent="0.35">
      <c r="A45" s="1">
        <v>17</v>
      </c>
      <c r="B45" t="s">
        <v>229</v>
      </c>
      <c r="D45" s="1" t="s">
        <v>97</v>
      </c>
      <c r="E45" s="1">
        <v>13</v>
      </c>
      <c r="F45" s="1">
        <v>6</v>
      </c>
      <c r="G45" s="1">
        <v>5</v>
      </c>
      <c r="H45" s="1">
        <v>0</v>
      </c>
      <c r="I45" s="1">
        <v>42</v>
      </c>
      <c r="J45" s="1">
        <v>483</v>
      </c>
      <c r="K45" s="1">
        <v>3</v>
      </c>
      <c r="L45" s="1">
        <v>3</v>
      </c>
      <c r="M45" s="1">
        <v>0</v>
      </c>
      <c r="N45" s="20">
        <f t="shared" si="0"/>
        <v>1.3333333333333333</v>
      </c>
      <c r="O45" s="1">
        <v>2.1</v>
      </c>
      <c r="P45" s="1">
        <v>61</v>
      </c>
      <c r="Q45" s="1">
        <v>46</v>
      </c>
      <c r="R45" s="1">
        <v>8</v>
      </c>
      <c r="S45" s="1">
        <v>3</v>
      </c>
      <c r="T45" s="1">
        <v>27</v>
      </c>
      <c r="U45" s="1">
        <v>14</v>
      </c>
    </row>
    <row r="46" spans="1:21" x14ac:dyDescent="0.35">
      <c r="A46" s="1">
        <v>14</v>
      </c>
      <c r="B46" t="s">
        <v>61</v>
      </c>
      <c r="D46" s="1" t="s">
        <v>50</v>
      </c>
      <c r="E46" s="1">
        <v>16</v>
      </c>
      <c r="F46" s="1">
        <v>2</v>
      </c>
      <c r="G46" s="1">
        <v>0</v>
      </c>
      <c r="H46" s="1">
        <v>0</v>
      </c>
      <c r="I46" s="1">
        <v>24</v>
      </c>
      <c r="J46" s="1">
        <v>0</v>
      </c>
      <c r="K46" s="1">
        <v>2</v>
      </c>
      <c r="L46" s="1">
        <v>2</v>
      </c>
      <c r="M46" s="1">
        <v>0</v>
      </c>
      <c r="N46" s="20">
        <f t="shared" si="0"/>
        <v>3.208333333333333</v>
      </c>
      <c r="O46" s="1">
        <v>1.71</v>
      </c>
      <c r="P46" s="1">
        <v>30</v>
      </c>
      <c r="Q46" s="1">
        <v>15</v>
      </c>
      <c r="R46" s="1">
        <v>11</v>
      </c>
      <c r="S46" s="1">
        <v>3</v>
      </c>
      <c r="T46" s="1">
        <v>11</v>
      </c>
      <c r="U46" s="1">
        <v>14</v>
      </c>
    </row>
    <row r="47" spans="1:21" x14ac:dyDescent="0.35">
      <c r="A47" s="1">
        <v>44</v>
      </c>
      <c r="B47" t="s">
        <v>682</v>
      </c>
      <c r="D47" s="1" t="s">
        <v>3</v>
      </c>
      <c r="E47" s="1">
        <v>9</v>
      </c>
      <c r="F47" s="1">
        <v>3</v>
      </c>
      <c r="G47" s="1">
        <v>0</v>
      </c>
      <c r="H47" s="1">
        <v>0</v>
      </c>
      <c r="I47" s="1">
        <v>18.399999999999999</v>
      </c>
      <c r="J47" s="1">
        <v>388</v>
      </c>
      <c r="K47" s="1">
        <v>0</v>
      </c>
      <c r="L47" s="1">
        <v>1</v>
      </c>
      <c r="M47" s="1">
        <v>0</v>
      </c>
      <c r="N47" s="20">
        <f t="shared" si="0"/>
        <v>5.7065217391304355</v>
      </c>
      <c r="O47" s="1">
        <v>2.39</v>
      </c>
      <c r="P47" s="1">
        <v>26</v>
      </c>
      <c r="Q47" s="1">
        <v>22</v>
      </c>
      <c r="R47" s="1">
        <v>15</v>
      </c>
      <c r="S47" s="1">
        <v>3</v>
      </c>
      <c r="T47" s="1">
        <v>18</v>
      </c>
      <c r="U47" s="1">
        <v>14</v>
      </c>
    </row>
    <row r="48" spans="1:21" x14ac:dyDescent="0.35">
      <c r="A48" s="1">
        <v>27</v>
      </c>
      <c r="B48" t="s">
        <v>338</v>
      </c>
      <c r="D48" s="1" t="s">
        <v>11</v>
      </c>
      <c r="E48" s="1">
        <v>7</v>
      </c>
      <c r="F48" s="1">
        <v>4</v>
      </c>
      <c r="G48" s="1">
        <v>1</v>
      </c>
      <c r="H48" s="1">
        <v>0</v>
      </c>
      <c r="I48" s="1">
        <v>20.3</v>
      </c>
      <c r="J48" s="1">
        <v>383</v>
      </c>
      <c r="K48" s="1">
        <v>1</v>
      </c>
      <c r="L48" s="1">
        <v>2</v>
      </c>
      <c r="M48" s="1">
        <v>1</v>
      </c>
      <c r="N48" s="20">
        <f t="shared" si="0"/>
        <v>6.5517241379310338</v>
      </c>
      <c r="O48" s="1">
        <v>2.16</v>
      </c>
      <c r="P48" s="1">
        <v>34</v>
      </c>
      <c r="Q48" s="1">
        <v>28</v>
      </c>
      <c r="R48" s="1">
        <v>19</v>
      </c>
      <c r="S48" s="1">
        <v>4</v>
      </c>
      <c r="T48" s="1">
        <v>10</v>
      </c>
      <c r="U48" s="1">
        <v>14</v>
      </c>
    </row>
    <row r="49" spans="1:21" x14ac:dyDescent="0.35">
      <c r="A49" s="1">
        <v>9</v>
      </c>
      <c r="B49" t="s">
        <v>41</v>
      </c>
      <c r="D49" s="1" t="s">
        <v>42</v>
      </c>
      <c r="E49" s="1">
        <v>14</v>
      </c>
      <c r="F49" s="1">
        <v>2</v>
      </c>
      <c r="G49" s="1">
        <v>2</v>
      </c>
      <c r="H49" s="1">
        <v>0</v>
      </c>
      <c r="I49" s="1">
        <v>21.1</v>
      </c>
      <c r="J49" s="1">
        <v>0</v>
      </c>
      <c r="K49" s="1">
        <v>1</v>
      </c>
      <c r="L49" s="1">
        <v>3</v>
      </c>
      <c r="M49" s="1">
        <v>0</v>
      </c>
      <c r="N49" s="20">
        <f t="shared" si="0"/>
        <v>6.6350710900473926</v>
      </c>
      <c r="O49" s="1">
        <v>2.23</v>
      </c>
      <c r="P49" s="1">
        <v>30</v>
      </c>
      <c r="Q49" s="1">
        <v>25</v>
      </c>
      <c r="R49" s="1">
        <v>20</v>
      </c>
      <c r="S49" s="1">
        <v>7</v>
      </c>
      <c r="T49" s="1">
        <v>17</v>
      </c>
      <c r="U49" s="1">
        <v>14</v>
      </c>
    </row>
    <row r="50" spans="1:21" x14ac:dyDescent="0.35">
      <c r="A50" s="1">
        <v>1</v>
      </c>
      <c r="B50" t="s">
        <v>361</v>
      </c>
      <c r="D50" s="1" t="s">
        <v>102</v>
      </c>
      <c r="E50" s="1">
        <v>13</v>
      </c>
      <c r="F50" s="1">
        <v>1</v>
      </c>
      <c r="G50" s="1">
        <v>1</v>
      </c>
      <c r="H50" s="1">
        <v>0</v>
      </c>
      <c r="I50" s="1">
        <v>18.100000000000001</v>
      </c>
      <c r="J50" s="1">
        <v>271</v>
      </c>
      <c r="K50" s="1">
        <v>1</v>
      </c>
      <c r="L50" s="1">
        <v>0</v>
      </c>
      <c r="M50" s="1">
        <v>0</v>
      </c>
      <c r="N50" s="20">
        <f t="shared" si="0"/>
        <v>1.160220994475138</v>
      </c>
      <c r="O50" s="1">
        <v>0.94</v>
      </c>
      <c r="P50" s="1">
        <v>9</v>
      </c>
      <c r="Q50" s="1">
        <v>5</v>
      </c>
      <c r="R50" s="1">
        <v>3</v>
      </c>
      <c r="S50" s="1">
        <v>2</v>
      </c>
      <c r="T50" s="1">
        <v>8</v>
      </c>
      <c r="U50" s="1">
        <v>13</v>
      </c>
    </row>
    <row r="51" spans="1:21" x14ac:dyDescent="0.35">
      <c r="A51" s="1">
        <v>7</v>
      </c>
      <c r="B51" t="s">
        <v>374</v>
      </c>
      <c r="D51" s="1" t="s">
        <v>9</v>
      </c>
      <c r="E51" s="1">
        <v>15</v>
      </c>
      <c r="F51" s="1">
        <v>2</v>
      </c>
      <c r="G51" s="1">
        <v>1</v>
      </c>
      <c r="H51" s="1">
        <v>0</v>
      </c>
      <c r="I51" s="1">
        <v>13.1</v>
      </c>
      <c r="J51" s="1">
        <v>0</v>
      </c>
      <c r="K51" s="1">
        <v>3</v>
      </c>
      <c r="L51" s="1">
        <v>0</v>
      </c>
      <c r="M51" s="1">
        <v>0</v>
      </c>
      <c r="N51" s="20">
        <f t="shared" si="0"/>
        <v>1.6030534351145038</v>
      </c>
      <c r="O51" s="1">
        <v>0.99</v>
      </c>
      <c r="P51" s="1">
        <v>12</v>
      </c>
      <c r="Q51" s="1">
        <v>7</v>
      </c>
      <c r="R51" s="1">
        <v>3</v>
      </c>
      <c r="S51" s="1">
        <v>0</v>
      </c>
      <c r="T51" s="1">
        <v>1</v>
      </c>
      <c r="U51" s="1">
        <v>13</v>
      </c>
    </row>
    <row r="52" spans="1:21" x14ac:dyDescent="0.35">
      <c r="A52" s="1">
        <v>22</v>
      </c>
      <c r="B52" t="s">
        <v>602</v>
      </c>
      <c r="D52" s="1" t="s">
        <v>15</v>
      </c>
      <c r="E52" s="1">
        <v>6</v>
      </c>
      <c r="F52" s="1">
        <v>0</v>
      </c>
      <c r="G52" s="1">
        <v>0</v>
      </c>
      <c r="H52" s="1">
        <v>0</v>
      </c>
      <c r="I52" s="1">
        <v>12.1</v>
      </c>
      <c r="J52" s="1">
        <v>226</v>
      </c>
      <c r="K52" s="1">
        <v>1</v>
      </c>
      <c r="L52" s="1">
        <v>1</v>
      </c>
      <c r="M52" s="1">
        <v>1</v>
      </c>
      <c r="N52" s="20">
        <f t="shared" si="0"/>
        <v>2.3140495867768598</v>
      </c>
      <c r="O52" s="1">
        <v>1.49</v>
      </c>
      <c r="P52" s="1">
        <v>11</v>
      </c>
      <c r="Q52" s="1">
        <v>6</v>
      </c>
      <c r="R52" s="1">
        <v>4</v>
      </c>
      <c r="S52" s="1">
        <v>2</v>
      </c>
      <c r="T52" s="1">
        <v>7</v>
      </c>
      <c r="U52" s="1">
        <v>13</v>
      </c>
    </row>
    <row r="53" spans="1:21" x14ac:dyDescent="0.35">
      <c r="A53" s="1">
        <v>45</v>
      </c>
      <c r="B53" t="s">
        <v>489</v>
      </c>
      <c r="D53" s="1" t="s">
        <v>68</v>
      </c>
      <c r="E53" s="1">
        <v>15</v>
      </c>
      <c r="F53" s="1">
        <v>4</v>
      </c>
      <c r="G53" s="1">
        <v>1</v>
      </c>
      <c r="H53" s="1">
        <v>0</v>
      </c>
      <c r="I53" s="1">
        <v>19</v>
      </c>
      <c r="J53" s="1">
        <v>297</v>
      </c>
      <c r="K53" s="1">
        <v>3</v>
      </c>
      <c r="L53" s="1">
        <v>1</v>
      </c>
      <c r="M53" s="1">
        <v>0</v>
      </c>
      <c r="N53" s="20">
        <f t="shared" si="0"/>
        <v>2.9473684210526314</v>
      </c>
      <c r="O53" s="1">
        <v>1.58</v>
      </c>
      <c r="P53" s="1">
        <v>20</v>
      </c>
      <c r="Q53" s="1">
        <v>10</v>
      </c>
      <c r="R53" s="1">
        <v>8</v>
      </c>
      <c r="S53" s="1">
        <v>0</v>
      </c>
      <c r="T53" s="1">
        <v>10</v>
      </c>
      <c r="U53" s="1">
        <v>13</v>
      </c>
    </row>
    <row r="54" spans="1:21" x14ac:dyDescent="0.35">
      <c r="A54" s="1">
        <v>34</v>
      </c>
      <c r="B54" t="s">
        <v>82</v>
      </c>
      <c r="D54" s="1" t="s">
        <v>68</v>
      </c>
      <c r="E54" s="1">
        <v>17</v>
      </c>
      <c r="F54" s="1">
        <v>2</v>
      </c>
      <c r="G54" s="1">
        <v>1</v>
      </c>
      <c r="H54" s="1">
        <v>0</v>
      </c>
      <c r="I54" s="1">
        <v>15.3</v>
      </c>
      <c r="J54" s="1">
        <v>261</v>
      </c>
      <c r="K54" s="1">
        <v>2</v>
      </c>
      <c r="L54" s="1">
        <v>0</v>
      </c>
      <c r="M54" s="1">
        <v>0</v>
      </c>
      <c r="N54" s="20">
        <f t="shared" si="0"/>
        <v>4.1176470588235299</v>
      </c>
      <c r="O54" s="1">
        <v>1.83</v>
      </c>
      <c r="P54" s="1">
        <v>19</v>
      </c>
      <c r="Q54" s="1">
        <v>13</v>
      </c>
      <c r="R54" s="1">
        <v>9</v>
      </c>
      <c r="S54" s="1">
        <v>1</v>
      </c>
      <c r="T54" s="1">
        <v>9</v>
      </c>
      <c r="U54" s="1">
        <v>13</v>
      </c>
    </row>
    <row r="55" spans="1:21" x14ac:dyDescent="0.35">
      <c r="A55" s="1">
        <v>13</v>
      </c>
      <c r="B55" t="s">
        <v>271</v>
      </c>
      <c r="D55" s="1" t="s">
        <v>972</v>
      </c>
      <c r="E55" s="1">
        <v>12</v>
      </c>
      <c r="F55" s="1">
        <v>4</v>
      </c>
      <c r="G55" s="1">
        <v>1</v>
      </c>
      <c r="H55" s="1">
        <v>0</v>
      </c>
      <c r="I55" s="1">
        <v>26.6</v>
      </c>
      <c r="J55" s="1">
        <v>0</v>
      </c>
      <c r="K55" s="1">
        <v>2</v>
      </c>
      <c r="L55" s="1">
        <v>3</v>
      </c>
      <c r="M55" s="1">
        <v>0</v>
      </c>
      <c r="N55" s="20">
        <f t="shared" si="0"/>
        <v>6.0526315789473681</v>
      </c>
      <c r="O55" s="1">
        <v>2.0299999999999998</v>
      </c>
      <c r="P55" s="1">
        <v>44</v>
      </c>
      <c r="Q55" s="1">
        <v>29</v>
      </c>
      <c r="R55" s="1">
        <v>23</v>
      </c>
      <c r="S55" s="1">
        <v>7</v>
      </c>
      <c r="T55" s="1">
        <v>10</v>
      </c>
      <c r="U55" s="1">
        <v>13</v>
      </c>
    </row>
    <row r="56" spans="1:21" x14ac:dyDescent="0.35">
      <c r="A56" s="1">
        <v>17</v>
      </c>
      <c r="B56" t="s">
        <v>729</v>
      </c>
      <c r="D56" s="1" t="s">
        <v>76</v>
      </c>
      <c r="E56" s="1">
        <v>17</v>
      </c>
      <c r="F56" s="1">
        <v>4</v>
      </c>
      <c r="G56" s="1">
        <v>1</v>
      </c>
      <c r="H56" s="1">
        <v>0</v>
      </c>
      <c r="I56" s="1">
        <v>21</v>
      </c>
      <c r="J56" s="1">
        <v>197</v>
      </c>
      <c r="K56" s="1">
        <v>1</v>
      </c>
      <c r="L56" s="1">
        <v>2</v>
      </c>
      <c r="M56" s="1">
        <v>0</v>
      </c>
      <c r="N56" s="20">
        <f t="shared" si="0"/>
        <v>1.3333333333333333</v>
      </c>
      <c r="O56" s="1">
        <v>1</v>
      </c>
      <c r="P56" s="1">
        <v>15</v>
      </c>
      <c r="Q56" s="1">
        <v>9</v>
      </c>
      <c r="R56" s="1">
        <v>4</v>
      </c>
      <c r="S56" s="1">
        <v>4</v>
      </c>
      <c r="T56" s="1">
        <v>6</v>
      </c>
      <c r="U56" s="1">
        <v>12</v>
      </c>
    </row>
    <row r="57" spans="1:21" x14ac:dyDescent="0.35">
      <c r="A57" s="1">
        <v>9</v>
      </c>
      <c r="B57" t="s">
        <v>410</v>
      </c>
      <c r="D57" s="1" t="s">
        <v>9</v>
      </c>
      <c r="E57" s="1">
        <v>6</v>
      </c>
      <c r="F57" s="1">
        <v>4</v>
      </c>
      <c r="G57" s="1">
        <v>1</v>
      </c>
      <c r="H57" s="1">
        <v>0</v>
      </c>
      <c r="I57" s="1">
        <v>16</v>
      </c>
      <c r="J57" s="1">
        <v>0</v>
      </c>
      <c r="K57" s="1">
        <v>2</v>
      </c>
      <c r="L57" s="1">
        <v>0</v>
      </c>
      <c r="M57" s="1">
        <v>0</v>
      </c>
      <c r="N57" s="20">
        <f t="shared" si="0"/>
        <v>1.75</v>
      </c>
      <c r="O57" s="1">
        <v>1.63</v>
      </c>
      <c r="P57" s="1">
        <v>22</v>
      </c>
      <c r="Q57" s="1">
        <v>4</v>
      </c>
      <c r="R57" s="1">
        <v>4</v>
      </c>
      <c r="S57" s="1">
        <v>1</v>
      </c>
      <c r="T57" s="1">
        <v>4</v>
      </c>
      <c r="U57" s="1">
        <v>12</v>
      </c>
    </row>
    <row r="58" spans="1:21" x14ac:dyDescent="0.35">
      <c r="A58" s="1">
        <v>2</v>
      </c>
      <c r="B58" t="s">
        <v>29</v>
      </c>
      <c r="D58" s="1" t="s">
        <v>958</v>
      </c>
      <c r="E58" s="1">
        <v>15</v>
      </c>
      <c r="F58" s="1">
        <v>4</v>
      </c>
      <c r="G58" s="1">
        <v>1</v>
      </c>
      <c r="H58" s="1">
        <v>0</v>
      </c>
      <c r="I58" s="1">
        <v>31</v>
      </c>
      <c r="J58" s="1">
        <v>0</v>
      </c>
      <c r="K58" s="1">
        <v>1</v>
      </c>
      <c r="L58" s="1">
        <v>0</v>
      </c>
      <c r="M58" s="1">
        <v>0</v>
      </c>
      <c r="N58" s="20">
        <f t="shared" si="0"/>
        <v>2.935483870967742</v>
      </c>
      <c r="O58" s="1">
        <v>1.03</v>
      </c>
      <c r="P58" s="1">
        <v>28</v>
      </c>
      <c r="Q58" s="1">
        <v>16</v>
      </c>
      <c r="R58" s="1">
        <v>13</v>
      </c>
      <c r="S58" s="1">
        <v>0</v>
      </c>
      <c r="T58" s="1">
        <v>4</v>
      </c>
      <c r="U58" s="1">
        <v>12</v>
      </c>
    </row>
    <row r="59" spans="1:21" x14ac:dyDescent="0.35">
      <c r="A59" s="1">
        <v>30</v>
      </c>
      <c r="B59" t="s">
        <v>518</v>
      </c>
      <c r="D59" s="1" t="s">
        <v>39</v>
      </c>
      <c r="E59" s="1">
        <v>8</v>
      </c>
      <c r="F59" s="1">
        <v>4</v>
      </c>
      <c r="G59" s="1">
        <v>2</v>
      </c>
      <c r="H59" s="1">
        <v>1</v>
      </c>
      <c r="I59" s="1">
        <v>23</v>
      </c>
      <c r="J59" s="1">
        <v>269</v>
      </c>
      <c r="K59" s="1">
        <v>3</v>
      </c>
      <c r="L59" s="1">
        <v>1</v>
      </c>
      <c r="M59" s="1">
        <v>0</v>
      </c>
      <c r="N59" s="20">
        <f t="shared" si="0"/>
        <v>1.5217391304347825</v>
      </c>
      <c r="O59" s="1">
        <v>0.96</v>
      </c>
      <c r="P59" s="1">
        <v>19</v>
      </c>
      <c r="Q59" s="1">
        <v>8</v>
      </c>
      <c r="R59" s="1">
        <v>5</v>
      </c>
      <c r="S59" s="1">
        <v>2</v>
      </c>
      <c r="T59" s="1">
        <v>3</v>
      </c>
      <c r="U59" s="1">
        <v>11</v>
      </c>
    </row>
    <row r="60" spans="1:21" x14ac:dyDescent="0.35">
      <c r="A60" s="1">
        <v>25</v>
      </c>
      <c r="B60" t="s">
        <v>139</v>
      </c>
      <c r="D60" s="1" t="s">
        <v>68</v>
      </c>
      <c r="E60" s="1">
        <v>13</v>
      </c>
      <c r="F60" s="1">
        <v>0</v>
      </c>
      <c r="G60" s="1">
        <v>0</v>
      </c>
      <c r="H60" s="1">
        <v>0</v>
      </c>
      <c r="I60" s="1">
        <v>9.1999999999999993</v>
      </c>
      <c r="J60" s="1">
        <v>131</v>
      </c>
      <c r="K60" s="1">
        <v>0</v>
      </c>
      <c r="L60" s="1">
        <v>0</v>
      </c>
      <c r="M60" s="1">
        <v>2</v>
      </c>
      <c r="N60" s="20">
        <f t="shared" si="0"/>
        <v>1.5217391304347827</v>
      </c>
      <c r="O60" s="1">
        <v>1.0900000000000001</v>
      </c>
      <c r="P60" s="1">
        <v>9</v>
      </c>
      <c r="Q60" s="1">
        <v>2</v>
      </c>
      <c r="R60" s="1">
        <v>2</v>
      </c>
      <c r="S60" s="1">
        <v>0</v>
      </c>
      <c r="T60" s="1">
        <v>1</v>
      </c>
      <c r="U60" s="1">
        <v>11</v>
      </c>
    </row>
    <row r="61" spans="1:21" x14ac:dyDescent="0.35">
      <c r="A61" s="1">
        <v>20</v>
      </c>
      <c r="B61" t="s">
        <v>423</v>
      </c>
      <c r="D61" s="1" t="s">
        <v>39</v>
      </c>
      <c r="E61" s="1">
        <v>6</v>
      </c>
      <c r="F61" s="1">
        <v>0</v>
      </c>
      <c r="G61" s="1">
        <v>0</v>
      </c>
      <c r="H61" s="1">
        <v>0</v>
      </c>
      <c r="I61" s="1">
        <v>10</v>
      </c>
      <c r="J61" s="1">
        <v>211</v>
      </c>
      <c r="K61" s="1">
        <v>1</v>
      </c>
      <c r="L61" s="1">
        <v>0</v>
      </c>
      <c r="M61" s="1">
        <v>0</v>
      </c>
      <c r="N61" s="20">
        <f t="shared" si="0"/>
        <v>2.1</v>
      </c>
      <c r="O61" s="1">
        <v>1.9</v>
      </c>
      <c r="P61" s="1">
        <v>15</v>
      </c>
      <c r="Q61" s="1">
        <v>9</v>
      </c>
      <c r="R61" s="1">
        <v>3</v>
      </c>
      <c r="S61" s="1">
        <v>1</v>
      </c>
      <c r="T61" s="1">
        <v>4</v>
      </c>
      <c r="U61" s="1">
        <v>11</v>
      </c>
    </row>
    <row r="62" spans="1:21" x14ac:dyDescent="0.35">
      <c r="A62" s="1">
        <v>23</v>
      </c>
      <c r="B62" t="s">
        <v>502</v>
      </c>
      <c r="D62" s="1" t="s">
        <v>44</v>
      </c>
      <c r="E62" s="1">
        <v>7</v>
      </c>
      <c r="F62" s="1">
        <v>3</v>
      </c>
      <c r="G62" s="1">
        <v>2</v>
      </c>
      <c r="H62" s="1">
        <v>0</v>
      </c>
      <c r="I62" s="1">
        <v>27.3</v>
      </c>
      <c r="J62" s="1">
        <v>110</v>
      </c>
      <c r="K62" s="1">
        <v>3</v>
      </c>
      <c r="L62" s="1">
        <v>2</v>
      </c>
      <c r="M62" s="1">
        <v>1</v>
      </c>
      <c r="N62" s="20">
        <f t="shared" si="0"/>
        <v>4.615384615384615</v>
      </c>
      <c r="O62" s="1">
        <v>1.57</v>
      </c>
      <c r="P62" s="1">
        <v>31</v>
      </c>
      <c r="Q62" s="1">
        <v>22</v>
      </c>
      <c r="R62" s="1">
        <v>18</v>
      </c>
      <c r="S62" s="1">
        <v>5</v>
      </c>
      <c r="T62" s="1">
        <v>12</v>
      </c>
      <c r="U62" s="1">
        <v>11</v>
      </c>
    </row>
    <row r="63" spans="1:21" x14ac:dyDescent="0.35">
      <c r="A63" s="1">
        <v>20</v>
      </c>
      <c r="B63" t="s">
        <v>362</v>
      </c>
      <c r="D63" s="1" t="s">
        <v>33</v>
      </c>
      <c r="E63" s="1">
        <v>9</v>
      </c>
      <c r="F63" s="1">
        <v>3</v>
      </c>
      <c r="G63" s="1">
        <v>0</v>
      </c>
      <c r="H63" s="1">
        <v>0</v>
      </c>
      <c r="I63" s="1">
        <v>8</v>
      </c>
      <c r="J63" s="1">
        <v>0</v>
      </c>
      <c r="K63" s="1">
        <v>0</v>
      </c>
      <c r="L63" s="1">
        <v>0</v>
      </c>
      <c r="M63" s="1">
        <v>0</v>
      </c>
      <c r="N63" s="20">
        <f t="shared" si="0"/>
        <v>5.25</v>
      </c>
      <c r="O63" s="1">
        <v>3.13</v>
      </c>
      <c r="P63" s="1">
        <v>14</v>
      </c>
      <c r="Q63" s="1">
        <v>10</v>
      </c>
      <c r="R63" s="1">
        <v>6</v>
      </c>
      <c r="S63" s="1">
        <v>2</v>
      </c>
      <c r="T63" s="1">
        <v>11</v>
      </c>
      <c r="U63" s="1">
        <v>11</v>
      </c>
    </row>
    <row r="64" spans="1:21" x14ac:dyDescent="0.35">
      <c r="A64" s="1">
        <v>21</v>
      </c>
      <c r="B64" t="s">
        <v>288</v>
      </c>
      <c r="D64" s="1" t="s">
        <v>133</v>
      </c>
      <c r="E64" s="1">
        <v>10</v>
      </c>
      <c r="F64" s="1">
        <v>4</v>
      </c>
      <c r="G64" s="1">
        <v>0</v>
      </c>
      <c r="H64" s="1">
        <v>0</v>
      </c>
      <c r="I64" s="1">
        <v>17</v>
      </c>
      <c r="J64" s="1">
        <v>319</v>
      </c>
      <c r="K64" s="1">
        <v>1</v>
      </c>
      <c r="L64" s="1">
        <v>3</v>
      </c>
      <c r="M64" s="1">
        <v>0</v>
      </c>
      <c r="N64" s="20">
        <f t="shared" si="0"/>
        <v>6.1764705882352935</v>
      </c>
      <c r="O64" s="1">
        <v>2.71</v>
      </c>
      <c r="P64" s="1">
        <v>32</v>
      </c>
      <c r="Q64" s="1">
        <v>26</v>
      </c>
      <c r="R64" s="1">
        <v>15</v>
      </c>
      <c r="S64" s="1">
        <v>0</v>
      </c>
      <c r="T64" s="1">
        <v>14</v>
      </c>
      <c r="U64" s="1">
        <v>11</v>
      </c>
    </row>
    <row r="65" spans="1:21" x14ac:dyDescent="0.35">
      <c r="A65" s="1">
        <v>16</v>
      </c>
      <c r="B65" t="s">
        <v>296</v>
      </c>
      <c r="D65" s="1" t="s">
        <v>68</v>
      </c>
      <c r="E65" s="1">
        <v>12</v>
      </c>
      <c r="F65" s="1">
        <v>1</v>
      </c>
      <c r="G65" s="1">
        <v>1</v>
      </c>
      <c r="H65" s="1">
        <v>1</v>
      </c>
      <c r="I65" s="1">
        <v>16.100000000000001</v>
      </c>
      <c r="J65" s="1">
        <v>271</v>
      </c>
      <c r="K65" s="1">
        <v>1</v>
      </c>
      <c r="L65" s="1">
        <v>0</v>
      </c>
      <c r="M65" s="1">
        <v>0</v>
      </c>
      <c r="N65" s="20">
        <f t="shared" si="0"/>
        <v>0.43478260869565211</v>
      </c>
      <c r="O65" s="1">
        <v>1.24</v>
      </c>
      <c r="P65" s="1">
        <v>13</v>
      </c>
      <c r="Q65" s="1">
        <v>1</v>
      </c>
      <c r="R65" s="1">
        <v>1</v>
      </c>
      <c r="S65" s="1">
        <v>0</v>
      </c>
      <c r="T65" s="1">
        <v>7</v>
      </c>
      <c r="U65" s="1">
        <v>10</v>
      </c>
    </row>
    <row r="66" spans="1:21" x14ac:dyDescent="0.35">
      <c r="A66" s="1">
        <v>20</v>
      </c>
      <c r="B66" t="s">
        <v>253</v>
      </c>
      <c r="D66" s="1" t="s">
        <v>27</v>
      </c>
      <c r="E66" s="1">
        <v>9</v>
      </c>
      <c r="F66" s="1">
        <v>2</v>
      </c>
      <c r="G66" s="1">
        <v>1</v>
      </c>
      <c r="H66" s="1">
        <v>0</v>
      </c>
      <c r="I66" s="1">
        <v>11</v>
      </c>
      <c r="J66" s="1">
        <v>0</v>
      </c>
      <c r="K66" s="1">
        <v>1</v>
      </c>
      <c r="L66" s="1">
        <v>1</v>
      </c>
      <c r="M66" s="1">
        <v>0</v>
      </c>
      <c r="N66" s="20">
        <f t="shared" ref="N66:N129" si="1">R66/I66*7</f>
        <v>2.5454545454545454</v>
      </c>
      <c r="O66" s="1">
        <v>1.64</v>
      </c>
      <c r="P66" s="1">
        <v>11</v>
      </c>
      <c r="Q66" s="1">
        <v>10</v>
      </c>
      <c r="R66" s="1">
        <v>4</v>
      </c>
      <c r="S66" s="1">
        <v>1</v>
      </c>
      <c r="T66" s="1">
        <v>7</v>
      </c>
      <c r="U66" s="1">
        <v>10</v>
      </c>
    </row>
    <row r="67" spans="1:21" x14ac:dyDescent="0.35">
      <c r="A67" s="1">
        <v>25</v>
      </c>
      <c r="B67" t="s">
        <v>580</v>
      </c>
      <c r="D67" s="1" t="s">
        <v>15</v>
      </c>
      <c r="E67" s="1">
        <v>10</v>
      </c>
      <c r="F67" s="1">
        <v>2</v>
      </c>
      <c r="G67" s="1">
        <v>0</v>
      </c>
      <c r="H67" s="1">
        <v>0</v>
      </c>
      <c r="I67" s="1">
        <v>16.2</v>
      </c>
      <c r="J67" s="1">
        <v>230</v>
      </c>
      <c r="K67" s="1">
        <v>1</v>
      </c>
      <c r="L67" s="1">
        <v>1</v>
      </c>
      <c r="M67" s="1">
        <v>2</v>
      </c>
      <c r="N67" s="20">
        <f t="shared" si="1"/>
        <v>2.592592592592593</v>
      </c>
      <c r="O67" s="1">
        <v>1.23</v>
      </c>
      <c r="P67" s="1">
        <v>14</v>
      </c>
      <c r="Q67" s="1">
        <v>9</v>
      </c>
      <c r="R67" s="1">
        <v>6</v>
      </c>
      <c r="S67" s="1">
        <v>2</v>
      </c>
      <c r="T67" s="1">
        <v>6</v>
      </c>
      <c r="U67" s="1">
        <v>10</v>
      </c>
    </row>
    <row r="68" spans="1:21" x14ac:dyDescent="0.35">
      <c r="A68" s="1">
        <v>2</v>
      </c>
      <c r="B68" t="s">
        <v>380</v>
      </c>
      <c r="D68" s="1" t="s">
        <v>15</v>
      </c>
      <c r="E68" s="1">
        <v>7</v>
      </c>
      <c r="F68" s="1">
        <v>2</v>
      </c>
      <c r="G68" s="1">
        <v>1</v>
      </c>
      <c r="H68" s="1">
        <v>1</v>
      </c>
      <c r="I68" s="1">
        <v>12</v>
      </c>
      <c r="J68" s="1">
        <v>188</v>
      </c>
      <c r="K68" s="1">
        <v>1</v>
      </c>
      <c r="L68" s="1">
        <v>1</v>
      </c>
      <c r="M68" s="1">
        <v>0</v>
      </c>
      <c r="N68" s="20">
        <f t="shared" si="1"/>
        <v>2.916666666666667</v>
      </c>
      <c r="O68" s="1">
        <v>1.17</v>
      </c>
      <c r="P68" s="1">
        <v>10</v>
      </c>
      <c r="Q68" s="1">
        <v>6</v>
      </c>
      <c r="R68" s="1">
        <v>5</v>
      </c>
      <c r="S68" s="1">
        <v>1</v>
      </c>
      <c r="T68" s="1">
        <v>4</v>
      </c>
      <c r="U68" s="1">
        <v>10</v>
      </c>
    </row>
    <row r="69" spans="1:21" x14ac:dyDescent="0.35">
      <c r="A69" s="1">
        <v>2</v>
      </c>
      <c r="B69" t="s">
        <v>411</v>
      </c>
      <c r="D69" s="1" t="s">
        <v>120</v>
      </c>
      <c r="E69" s="1">
        <v>10</v>
      </c>
      <c r="F69" s="1">
        <v>3</v>
      </c>
      <c r="G69" s="1">
        <v>1</v>
      </c>
      <c r="H69" s="1">
        <v>0</v>
      </c>
      <c r="I69" s="1">
        <v>11</v>
      </c>
      <c r="J69" s="1">
        <v>0</v>
      </c>
      <c r="K69" s="1">
        <v>3</v>
      </c>
      <c r="L69" s="1">
        <v>1</v>
      </c>
      <c r="M69" s="1">
        <v>0</v>
      </c>
      <c r="N69" s="20">
        <f t="shared" si="1"/>
        <v>3.1818181818181817</v>
      </c>
      <c r="O69" s="1">
        <v>1.45</v>
      </c>
      <c r="P69" s="1">
        <v>11</v>
      </c>
      <c r="Q69" s="1">
        <v>7</v>
      </c>
      <c r="R69" s="1">
        <v>5</v>
      </c>
      <c r="S69" s="1">
        <v>1</v>
      </c>
      <c r="T69" s="1">
        <v>5</v>
      </c>
      <c r="U69" s="1">
        <v>10</v>
      </c>
    </row>
    <row r="70" spans="1:21" x14ac:dyDescent="0.35">
      <c r="A70" s="1">
        <v>20</v>
      </c>
      <c r="B70" t="s">
        <v>278</v>
      </c>
      <c r="D70" s="1" t="s">
        <v>120</v>
      </c>
      <c r="E70" s="1">
        <v>13</v>
      </c>
      <c r="F70" s="1">
        <v>1</v>
      </c>
      <c r="G70" s="1">
        <v>1</v>
      </c>
      <c r="H70" s="1">
        <v>0</v>
      </c>
      <c r="I70" s="1">
        <v>15.7</v>
      </c>
      <c r="J70" s="1">
        <v>0</v>
      </c>
      <c r="K70" s="1">
        <v>1</v>
      </c>
      <c r="L70" s="1">
        <v>0</v>
      </c>
      <c r="M70" s="1">
        <v>1</v>
      </c>
      <c r="N70" s="20">
        <f t="shared" si="1"/>
        <v>3.5668789808917198</v>
      </c>
      <c r="O70" s="1">
        <v>1.72</v>
      </c>
      <c r="P70" s="1">
        <v>23</v>
      </c>
      <c r="Q70" s="1">
        <v>11</v>
      </c>
      <c r="R70" s="1">
        <v>8</v>
      </c>
      <c r="S70" s="1">
        <v>4</v>
      </c>
      <c r="T70" s="1">
        <v>4</v>
      </c>
      <c r="U70" s="1">
        <v>10</v>
      </c>
    </row>
    <row r="71" spans="1:21" x14ac:dyDescent="0.35">
      <c r="A71" s="1">
        <v>11</v>
      </c>
      <c r="B71" t="s">
        <v>291</v>
      </c>
      <c r="D71" s="1" t="s">
        <v>39</v>
      </c>
      <c r="E71" s="1">
        <v>15</v>
      </c>
      <c r="F71" s="1">
        <v>4</v>
      </c>
      <c r="G71" s="1">
        <v>1</v>
      </c>
      <c r="H71" s="1">
        <v>0</v>
      </c>
      <c r="I71" s="1">
        <v>21.3</v>
      </c>
      <c r="J71" s="1">
        <v>355</v>
      </c>
      <c r="K71" s="1">
        <v>1</v>
      </c>
      <c r="L71" s="1">
        <v>3</v>
      </c>
      <c r="M71" s="1">
        <v>0</v>
      </c>
      <c r="N71" s="20">
        <f t="shared" si="1"/>
        <v>3.615023474178404</v>
      </c>
      <c r="O71" s="1">
        <v>1.69</v>
      </c>
      <c r="P71" s="1">
        <v>30</v>
      </c>
      <c r="Q71" s="1">
        <v>19</v>
      </c>
      <c r="R71" s="1">
        <v>11</v>
      </c>
      <c r="S71" s="1">
        <v>4</v>
      </c>
      <c r="T71" s="1">
        <v>6</v>
      </c>
      <c r="U71" s="1">
        <v>10</v>
      </c>
    </row>
    <row r="72" spans="1:21" x14ac:dyDescent="0.35">
      <c r="A72" s="1">
        <v>20</v>
      </c>
      <c r="B72" t="s">
        <v>704</v>
      </c>
      <c r="D72" s="1" t="s">
        <v>68</v>
      </c>
      <c r="E72" s="1">
        <v>6</v>
      </c>
      <c r="F72" s="1">
        <v>5</v>
      </c>
      <c r="G72" s="1">
        <v>0</v>
      </c>
      <c r="H72" s="1">
        <v>0</v>
      </c>
      <c r="I72" s="1">
        <v>19.2</v>
      </c>
      <c r="J72" s="1">
        <v>306</v>
      </c>
      <c r="K72" s="1">
        <v>3</v>
      </c>
      <c r="L72" s="1">
        <v>1</v>
      </c>
      <c r="M72" s="1">
        <v>0</v>
      </c>
      <c r="N72" s="20">
        <f t="shared" si="1"/>
        <v>5.46875</v>
      </c>
      <c r="O72" s="1">
        <v>1.46</v>
      </c>
      <c r="P72" s="1">
        <v>19</v>
      </c>
      <c r="Q72" s="1">
        <v>17</v>
      </c>
      <c r="R72" s="1">
        <v>15</v>
      </c>
      <c r="S72" s="1">
        <v>2</v>
      </c>
      <c r="T72" s="1">
        <v>9</v>
      </c>
      <c r="U72" s="1">
        <v>10</v>
      </c>
    </row>
    <row r="73" spans="1:21" x14ac:dyDescent="0.35">
      <c r="A73" s="1">
        <v>10</v>
      </c>
      <c r="B73" t="s">
        <v>35</v>
      </c>
      <c r="D73" s="1" t="s">
        <v>3</v>
      </c>
      <c r="E73" s="1">
        <v>17</v>
      </c>
      <c r="F73" s="1">
        <v>2</v>
      </c>
      <c r="G73" s="1">
        <v>0</v>
      </c>
      <c r="H73" s="1">
        <v>0</v>
      </c>
      <c r="I73" s="1">
        <v>20.100000000000001</v>
      </c>
      <c r="J73" s="1">
        <v>223</v>
      </c>
      <c r="K73" s="1">
        <v>3</v>
      </c>
      <c r="L73" s="1">
        <v>1</v>
      </c>
      <c r="M73" s="1">
        <v>0</v>
      </c>
      <c r="N73" s="20">
        <f t="shared" si="1"/>
        <v>1.044776119402985</v>
      </c>
      <c r="O73" s="1">
        <v>1.59</v>
      </c>
      <c r="P73" s="1">
        <v>24</v>
      </c>
      <c r="Q73" s="1">
        <v>11</v>
      </c>
      <c r="R73" s="1">
        <v>3</v>
      </c>
      <c r="S73" s="1">
        <v>3</v>
      </c>
      <c r="T73" s="1">
        <v>8</v>
      </c>
      <c r="U73" s="1">
        <v>9</v>
      </c>
    </row>
    <row r="74" spans="1:21" x14ac:dyDescent="0.35">
      <c r="A74" s="1">
        <v>99</v>
      </c>
      <c r="B74" t="s">
        <v>255</v>
      </c>
      <c r="D74" s="1" t="s">
        <v>125</v>
      </c>
      <c r="E74" s="1">
        <v>7</v>
      </c>
      <c r="F74" s="1">
        <v>0</v>
      </c>
      <c r="G74" s="1">
        <v>0</v>
      </c>
      <c r="H74" s="1">
        <v>0</v>
      </c>
      <c r="I74" s="1">
        <v>3.4</v>
      </c>
      <c r="J74" s="1">
        <v>88</v>
      </c>
      <c r="K74" s="1">
        <v>1</v>
      </c>
      <c r="L74" s="1">
        <v>0</v>
      </c>
      <c r="M74" s="1">
        <v>0</v>
      </c>
      <c r="N74" s="20">
        <f t="shared" si="1"/>
        <v>2.0588235294117649</v>
      </c>
      <c r="O74" s="1">
        <v>1.47</v>
      </c>
      <c r="P74" s="1">
        <v>5</v>
      </c>
      <c r="Q74" s="1">
        <v>1</v>
      </c>
      <c r="R74" s="1">
        <v>1</v>
      </c>
      <c r="S74" s="1">
        <v>0</v>
      </c>
      <c r="T74" s="1">
        <v>0</v>
      </c>
      <c r="U74" s="1">
        <v>9</v>
      </c>
    </row>
    <row r="75" spans="1:21" x14ac:dyDescent="0.35">
      <c r="A75" s="1">
        <v>17</v>
      </c>
      <c r="B75" t="s">
        <v>519</v>
      </c>
      <c r="D75" s="1" t="s">
        <v>122</v>
      </c>
      <c r="E75" s="1">
        <v>6</v>
      </c>
      <c r="F75" s="1">
        <v>3</v>
      </c>
      <c r="G75" s="1">
        <v>0</v>
      </c>
      <c r="H75" s="1">
        <v>0</v>
      </c>
      <c r="I75" s="1">
        <v>15</v>
      </c>
      <c r="J75" s="1">
        <v>0</v>
      </c>
      <c r="K75" s="1">
        <v>1</v>
      </c>
      <c r="L75" s="1">
        <v>1</v>
      </c>
      <c r="M75" s="1">
        <v>0</v>
      </c>
      <c r="N75" s="20">
        <f t="shared" si="1"/>
        <v>2.333333333333333</v>
      </c>
      <c r="O75" s="1">
        <v>0.8</v>
      </c>
      <c r="P75" s="1">
        <v>7</v>
      </c>
      <c r="Q75" s="1">
        <v>10</v>
      </c>
      <c r="R75" s="1">
        <v>5</v>
      </c>
      <c r="S75" s="1">
        <v>2</v>
      </c>
      <c r="T75" s="1">
        <v>5</v>
      </c>
      <c r="U75" s="1">
        <v>9</v>
      </c>
    </row>
    <row r="76" spans="1:21" x14ac:dyDescent="0.35">
      <c r="A76" s="1">
        <v>8</v>
      </c>
      <c r="B76" t="s">
        <v>699</v>
      </c>
      <c r="D76" s="1" t="s">
        <v>102</v>
      </c>
      <c r="E76" s="1">
        <v>12</v>
      </c>
      <c r="F76" s="1">
        <v>4</v>
      </c>
      <c r="G76" s="1">
        <v>0</v>
      </c>
      <c r="H76" s="1">
        <v>0</v>
      </c>
      <c r="I76" s="1">
        <v>13.1</v>
      </c>
      <c r="J76" s="1">
        <v>193</v>
      </c>
      <c r="K76" s="1">
        <v>2</v>
      </c>
      <c r="L76" s="1">
        <v>1</v>
      </c>
      <c r="M76" s="1">
        <v>0</v>
      </c>
      <c r="N76" s="20">
        <f t="shared" si="1"/>
        <v>3.2061068702290076</v>
      </c>
      <c r="O76" s="1">
        <v>1.53</v>
      </c>
      <c r="P76" s="1">
        <v>15</v>
      </c>
      <c r="Q76" s="1">
        <v>9</v>
      </c>
      <c r="R76" s="1">
        <v>6</v>
      </c>
      <c r="S76" s="1">
        <v>1</v>
      </c>
      <c r="T76" s="1">
        <v>5</v>
      </c>
      <c r="U76" s="1">
        <v>9</v>
      </c>
    </row>
    <row r="77" spans="1:21" x14ac:dyDescent="0.35">
      <c r="A77" s="1">
        <v>39</v>
      </c>
      <c r="B77" t="s">
        <v>670</v>
      </c>
      <c r="D77" s="1" t="s">
        <v>1</v>
      </c>
      <c r="E77" s="1">
        <v>7</v>
      </c>
      <c r="F77" s="1">
        <v>5</v>
      </c>
      <c r="G77" s="1">
        <v>3</v>
      </c>
      <c r="H77" s="1">
        <v>0</v>
      </c>
      <c r="I77" s="1">
        <v>21.3</v>
      </c>
      <c r="J77" s="1">
        <v>0</v>
      </c>
      <c r="K77" s="1">
        <v>2</v>
      </c>
      <c r="L77" s="1">
        <v>2</v>
      </c>
      <c r="M77" s="1">
        <v>0</v>
      </c>
      <c r="N77" s="20">
        <f t="shared" si="1"/>
        <v>4.60093896713615</v>
      </c>
      <c r="O77" s="1">
        <v>1.92</v>
      </c>
      <c r="P77" s="1">
        <v>32</v>
      </c>
      <c r="Q77" s="1">
        <v>21</v>
      </c>
      <c r="R77" s="1">
        <v>14</v>
      </c>
      <c r="S77" s="1">
        <v>4</v>
      </c>
      <c r="T77" s="1">
        <v>9</v>
      </c>
      <c r="U77" s="1">
        <v>9</v>
      </c>
    </row>
    <row r="78" spans="1:21" x14ac:dyDescent="0.35">
      <c r="A78" s="1">
        <v>7</v>
      </c>
      <c r="B78" t="s">
        <v>691</v>
      </c>
      <c r="D78" s="1" t="s">
        <v>19</v>
      </c>
      <c r="E78" s="1">
        <v>6</v>
      </c>
      <c r="F78" s="1">
        <v>1</v>
      </c>
      <c r="G78" s="1">
        <v>0</v>
      </c>
      <c r="H78" s="1">
        <v>0</v>
      </c>
      <c r="I78" s="1">
        <v>15.7</v>
      </c>
      <c r="J78" s="1">
        <v>288</v>
      </c>
      <c r="K78" s="1">
        <v>4</v>
      </c>
      <c r="L78" s="1">
        <v>0</v>
      </c>
      <c r="M78" s="1">
        <v>0</v>
      </c>
      <c r="N78" s="20">
        <f t="shared" si="1"/>
        <v>5.3503184713375802</v>
      </c>
      <c r="O78" s="1">
        <v>2.04</v>
      </c>
      <c r="P78" s="1">
        <v>24</v>
      </c>
      <c r="Q78" s="1">
        <v>14</v>
      </c>
      <c r="R78" s="1">
        <v>12</v>
      </c>
      <c r="S78" s="1">
        <v>1</v>
      </c>
      <c r="T78" s="1">
        <v>8</v>
      </c>
      <c r="U78" s="1">
        <v>9</v>
      </c>
    </row>
    <row r="79" spans="1:21" x14ac:dyDescent="0.35">
      <c r="A79" s="1">
        <v>18</v>
      </c>
      <c r="B79" t="s">
        <v>208</v>
      </c>
      <c r="D79" s="1" t="s">
        <v>122</v>
      </c>
      <c r="E79" s="1">
        <v>15</v>
      </c>
      <c r="F79" s="1">
        <v>3</v>
      </c>
      <c r="G79" s="1">
        <v>1</v>
      </c>
      <c r="H79" s="1">
        <v>0</v>
      </c>
      <c r="I79" s="1">
        <v>23</v>
      </c>
      <c r="J79" s="1">
        <v>0</v>
      </c>
      <c r="K79" s="1">
        <v>2</v>
      </c>
      <c r="L79" s="1">
        <v>3</v>
      </c>
      <c r="M79" s="1">
        <v>0</v>
      </c>
      <c r="N79" s="20">
        <f t="shared" si="1"/>
        <v>5.4782608695652177</v>
      </c>
      <c r="O79" s="1">
        <v>1.1299999999999999</v>
      </c>
      <c r="P79" s="1">
        <v>15</v>
      </c>
      <c r="Q79" s="1">
        <v>25</v>
      </c>
      <c r="R79" s="1">
        <v>18</v>
      </c>
      <c r="S79" s="1">
        <v>8</v>
      </c>
      <c r="T79" s="1">
        <v>11</v>
      </c>
      <c r="U79" s="1">
        <v>9</v>
      </c>
    </row>
    <row r="80" spans="1:21" x14ac:dyDescent="0.35">
      <c r="A80" s="1">
        <v>30</v>
      </c>
      <c r="B80" t="s">
        <v>327</v>
      </c>
      <c r="D80" s="1" t="s">
        <v>44</v>
      </c>
      <c r="E80" s="1">
        <v>7</v>
      </c>
      <c r="F80" s="1">
        <v>3</v>
      </c>
      <c r="G80" s="1">
        <v>1</v>
      </c>
      <c r="H80" s="1">
        <v>0</v>
      </c>
      <c r="I80" s="1">
        <v>23</v>
      </c>
      <c r="J80" s="1">
        <v>116</v>
      </c>
      <c r="K80" s="1">
        <v>0</v>
      </c>
      <c r="L80" s="1">
        <v>2</v>
      </c>
      <c r="M80" s="1">
        <v>0</v>
      </c>
      <c r="N80" s="20">
        <f t="shared" si="1"/>
        <v>7</v>
      </c>
      <c r="O80" s="1">
        <v>2.09</v>
      </c>
      <c r="P80" s="1">
        <v>36</v>
      </c>
      <c r="Q80" s="1">
        <v>26</v>
      </c>
      <c r="R80" s="1">
        <v>23</v>
      </c>
      <c r="S80" s="1">
        <v>3</v>
      </c>
      <c r="T80" s="1">
        <v>12</v>
      </c>
      <c r="U80" s="1">
        <v>9</v>
      </c>
    </row>
    <row r="81" spans="1:21" x14ac:dyDescent="0.35">
      <c r="A81" s="1">
        <v>5</v>
      </c>
      <c r="B81" t="s">
        <v>640</v>
      </c>
      <c r="D81" s="1" t="s">
        <v>958</v>
      </c>
      <c r="E81" s="1">
        <v>8</v>
      </c>
      <c r="F81" s="1">
        <v>3</v>
      </c>
      <c r="G81" s="1">
        <v>0</v>
      </c>
      <c r="H81" s="1">
        <v>0</v>
      </c>
      <c r="I81" s="1">
        <v>15.7</v>
      </c>
      <c r="J81" s="1">
        <v>0</v>
      </c>
      <c r="K81" s="1">
        <v>1</v>
      </c>
      <c r="L81" s="1">
        <v>3</v>
      </c>
      <c r="M81" s="1">
        <v>0</v>
      </c>
      <c r="N81" s="20">
        <f t="shared" si="1"/>
        <v>7.5796178343949041</v>
      </c>
      <c r="O81" s="1">
        <v>2.04</v>
      </c>
      <c r="P81" s="1">
        <v>21</v>
      </c>
      <c r="Q81" s="1">
        <v>19</v>
      </c>
      <c r="R81" s="1">
        <v>17</v>
      </c>
      <c r="S81" s="1">
        <v>2</v>
      </c>
      <c r="T81" s="1">
        <v>11</v>
      </c>
      <c r="U81" s="1">
        <v>9</v>
      </c>
    </row>
    <row r="82" spans="1:21" x14ac:dyDescent="0.35">
      <c r="A82" s="1">
        <v>15</v>
      </c>
      <c r="B82" t="s">
        <v>45</v>
      </c>
      <c r="D82" s="1" t="s">
        <v>958</v>
      </c>
      <c r="E82" s="1">
        <v>15</v>
      </c>
      <c r="F82" s="1">
        <v>3</v>
      </c>
      <c r="G82" s="1">
        <v>0</v>
      </c>
      <c r="H82" s="1">
        <v>0</v>
      </c>
      <c r="I82" s="1">
        <v>17.3</v>
      </c>
      <c r="J82" s="1">
        <v>0</v>
      </c>
      <c r="K82" s="1">
        <v>1</v>
      </c>
      <c r="L82" s="1">
        <v>3</v>
      </c>
      <c r="M82" s="1">
        <v>0</v>
      </c>
      <c r="N82" s="20">
        <f t="shared" si="1"/>
        <v>12.543352601156069</v>
      </c>
      <c r="O82" s="1">
        <v>2.83</v>
      </c>
      <c r="P82" s="1">
        <v>34</v>
      </c>
      <c r="Q82" s="1">
        <v>35</v>
      </c>
      <c r="R82" s="1">
        <v>31</v>
      </c>
      <c r="S82" s="1">
        <v>1</v>
      </c>
      <c r="T82" s="1">
        <v>15</v>
      </c>
      <c r="U82" s="1">
        <v>9</v>
      </c>
    </row>
    <row r="83" spans="1:21" x14ac:dyDescent="0.35">
      <c r="A83" s="1">
        <v>8</v>
      </c>
      <c r="B83" t="s">
        <v>494</v>
      </c>
      <c r="D83" s="1" t="s">
        <v>133</v>
      </c>
      <c r="E83" s="1">
        <v>6</v>
      </c>
      <c r="F83" s="1">
        <v>2</v>
      </c>
      <c r="G83" s="1">
        <v>1</v>
      </c>
      <c r="H83" s="1">
        <v>0</v>
      </c>
      <c r="I83" s="1">
        <v>10</v>
      </c>
      <c r="J83" s="1">
        <v>149</v>
      </c>
      <c r="K83" s="1">
        <v>1</v>
      </c>
      <c r="L83" s="1">
        <v>1</v>
      </c>
      <c r="M83" s="1">
        <v>0</v>
      </c>
      <c r="N83" s="20">
        <f t="shared" si="1"/>
        <v>1.4000000000000001</v>
      </c>
      <c r="O83" s="1">
        <v>1.2</v>
      </c>
      <c r="P83" s="1">
        <v>10</v>
      </c>
      <c r="Q83" s="1">
        <v>8</v>
      </c>
      <c r="R83" s="1">
        <v>2</v>
      </c>
      <c r="S83" s="1">
        <v>5</v>
      </c>
      <c r="T83" s="1">
        <v>2</v>
      </c>
      <c r="U83" s="1">
        <v>8</v>
      </c>
    </row>
    <row r="84" spans="1:21" x14ac:dyDescent="0.35">
      <c r="A84" s="1">
        <v>31</v>
      </c>
      <c r="B84" t="s">
        <v>110</v>
      </c>
      <c r="D84" s="1" t="s">
        <v>48</v>
      </c>
      <c r="E84" s="1">
        <v>12</v>
      </c>
      <c r="F84" s="1">
        <v>2</v>
      </c>
      <c r="G84" s="1">
        <v>0</v>
      </c>
      <c r="H84" s="1">
        <v>0</v>
      </c>
      <c r="I84" s="1">
        <v>8.1999999999999993</v>
      </c>
      <c r="J84" s="1">
        <v>0</v>
      </c>
      <c r="K84" s="1">
        <v>0</v>
      </c>
      <c r="L84" s="1">
        <v>1</v>
      </c>
      <c r="M84" s="1">
        <v>0</v>
      </c>
      <c r="N84" s="20">
        <f t="shared" si="1"/>
        <v>3.4146341463414638</v>
      </c>
      <c r="O84" s="1">
        <v>2.0699999999999998</v>
      </c>
      <c r="P84" s="1">
        <v>6</v>
      </c>
      <c r="Q84" s="1">
        <v>7</v>
      </c>
      <c r="R84" s="1">
        <v>4</v>
      </c>
      <c r="S84" s="1">
        <v>3</v>
      </c>
      <c r="T84" s="1">
        <v>11</v>
      </c>
      <c r="U84" s="1">
        <v>8</v>
      </c>
    </row>
    <row r="85" spans="1:21" x14ac:dyDescent="0.35">
      <c r="A85" s="1">
        <v>99</v>
      </c>
      <c r="B85" t="s">
        <v>510</v>
      </c>
      <c r="D85" s="1" t="s">
        <v>39</v>
      </c>
      <c r="E85" s="1">
        <v>6</v>
      </c>
      <c r="F85" s="1">
        <v>2</v>
      </c>
      <c r="G85" s="1">
        <v>0</v>
      </c>
      <c r="H85" s="1">
        <v>0</v>
      </c>
      <c r="I85" s="1">
        <v>12</v>
      </c>
      <c r="J85" s="1">
        <v>246</v>
      </c>
      <c r="K85" s="1">
        <v>1</v>
      </c>
      <c r="L85" s="1">
        <v>0</v>
      </c>
      <c r="M85" s="1">
        <v>0</v>
      </c>
      <c r="N85" s="20">
        <f t="shared" si="1"/>
        <v>5.25</v>
      </c>
      <c r="O85" s="1">
        <v>2.5</v>
      </c>
      <c r="P85" s="1">
        <v>22</v>
      </c>
      <c r="Q85" s="1">
        <v>18</v>
      </c>
      <c r="R85" s="1">
        <v>9</v>
      </c>
      <c r="S85" s="1">
        <v>1</v>
      </c>
      <c r="T85" s="1">
        <v>8</v>
      </c>
      <c r="U85" s="1">
        <v>8</v>
      </c>
    </row>
    <row r="86" spans="1:21" x14ac:dyDescent="0.35">
      <c r="A86" s="1">
        <v>7</v>
      </c>
      <c r="B86" t="s">
        <v>287</v>
      </c>
      <c r="D86" s="1" t="s">
        <v>50</v>
      </c>
      <c r="E86" s="1">
        <v>9</v>
      </c>
      <c r="F86" s="1">
        <v>3</v>
      </c>
      <c r="G86" s="1">
        <v>0</v>
      </c>
      <c r="H86" s="1">
        <v>0</v>
      </c>
      <c r="I86" s="1">
        <v>6.7</v>
      </c>
      <c r="J86" s="1">
        <v>0</v>
      </c>
      <c r="K86" s="1">
        <v>1</v>
      </c>
      <c r="L86" s="1">
        <v>0</v>
      </c>
      <c r="M86" s="1">
        <v>0</v>
      </c>
      <c r="N86" s="20">
        <f t="shared" si="1"/>
        <v>0</v>
      </c>
      <c r="O86" s="1">
        <v>1.05</v>
      </c>
      <c r="P86" s="1">
        <v>7</v>
      </c>
      <c r="Q86" s="1">
        <v>2</v>
      </c>
      <c r="R86" s="1">
        <v>0</v>
      </c>
      <c r="S86" s="1">
        <v>0</v>
      </c>
      <c r="T86" s="1">
        <v>0</v>
      </c>
      <c r="U86" s="1">
        <v>7</v>
      </c>
    </row>
    <row r="87" spans="1:21" x14ac:dyDescent="0.35">
      <c r="A87" s="1">
        <v>99</v>
      </c>
      <c r="B87" t="s">
        <v>57</v>
      </c>
      <c r="D87" s="1" t="s">
        <v>19</v>
      </c>
      <c r="E87" s="1">
        <v>14</v>
      </c>
      <c r="F87" s="1">
        <v>1</v>
      </c>
      <c r="G87" s="1">
        <v>1</v>
      </c>
      <c r="H87" s="1">
        <v>0</v>
      </c>
      <c r="I87" s="1">
        <v>10.7</v>
      </c>
      <c r="J87" s="1">
        <v>138</v>
      </c>
      <c r="K87" s="1">
        <v>1</v>
      </c>
      <c r="L87" s="1">
        <v>0</v>
      </c>
      <c r="M87" s="1">
        <v>1</v>
      </c>
      <c r="N87" s="20">
        <f t="shared" si="1"/>
        <v>1.9626168224299068</v>
      </c>
      <c r="O87" s="1">
        <v>1.22</v>
      </c>
      <c r="P87" s="1">
        <v>12</v>
      </c>
      <c r="Q87" s="1">
        <v>6</v>
      </c>
      <c r="R87" s="1">
        <v>3</v>
      </c>
      <c r="S87" s="1">
        <v>0</v>
      </c>
      <c r="T87" s="1">
        <v>1</v>
      </c>
      <c r="U87" s="1">
        <v>7</v>
      </c>
    </row>
    <row r="88" spans="1:21" x14ac:dyDescent="0.35">
      <c r="A88" s="1">
        <v>1</v>
      </c>
      <c r="B88" t="s">
        <v>516</v>
      </c>
      <c r="D88" s="1" t="s">
        <v>125</v>
      </c>
      <c r="E88" s="1">
        <v>6</v>
      </c>
      <c r="F88" s="1">
        <v>3</v>
      </c>
      <c r="G88" s="1">
        <v>0</v>
      </c>
      <c r="H88" s="1">
        <v>0</v>
      </c>
      <c r="I88" s="1">
        <v>12.2</v>
      </c>
      <c r="J88" s="1">
        <v>64</v>
      </c>
      <c r="K88" s="1">
        <v>3</v>
      </c>
      <c r="L88" s="1">
        <v>0</v>
      </c>
      <c r="M88" s="1">
        <v>0</v>
      </c>
      <c r="N88" s="20">
        <f t="shared" si="1"/>
        <v>2.8688524590163933</v>
      </c>
      <c r="O88" s="1">
        <v>0.98</v>
      </c>
      <c r="P88" s="1">
        <v>10</v>
      </c>
      <c r="Q88" s="1">
        <v>5</v>
      </c>
      <c r="R88" s="1">
        <v>5</v>
      </c>
      <c r="S88" s="1">
        <v>5</v>
      </c>
      <c r="T88" s="1">
        <v>2</v>
      </c>
      <c r="U88" s="1">
        <v>7</v>
      </c>
    </row>
    <row r="89" spans="1:21" x14ac:dyDescent="0.35">
      <c r="A89" s="1">
        <v>11</v>
      </c>
      <c r="B89" t="s">
        <v>323</v>
      </c>
      <c r="D89" s="1" t="s">
        <v>50</v>
      </c>
      <c r="E89" s="1">
        <v>10</v>
      </c>
      <c r="F89" s="1">
        <v>3</v>
      </c>
      <c r="G89" s="1">
        <v>0</v>
      </c>
      <c r="H89" s="1">
        <v>0</v>
      </c>
      <c r="I89" s="1">
        <v>22.3</v>
      </c>
      <c r="J89" s="1">
        <v>0</v>
      </c>
      <c r="K89" s="1">
        <v>1</v>
      </c>
      <c r="L89" s="1">
        <v>2</v>
      </c>
      <c r="M89" s="1">
        <v>0</v>
      </c>
      <c r="N89" s="20">
        <f t="shared" si="1"/>
        <v>3.4529147982062778</v>
      </c>
      <c r="O89" s="1">
        <v>1.48</v>
      </c>
      <c r="P89" s="1">
        <v>32</v>
      </c>
      <c r="Q89" s="1">
        <v>23</v>
      </c>
      <c r="R89" s="1">
        <v>11</v>
      </c>
      <c r="S89" s="1">
        <v>3</v>
      </c>
      <c r="T89" s="1">
        <v>1</v>
      </c>
      <c r="U89" s="1">
        <v>7</v>
      </c>
    </row>
    <row r="90" spans="1:21" x14ac:dyDescent="0.35">
      <c r="A90" s="1">
        <v>19</v>
      </c>
      <c r="B90" t="s">
        <v>205</v>
      </c>
      <c r="D90" s="1" t="s">
        <v>68</v>
      </c>
      <c r="E90" s="1">
        <v>15</v>
      </c>
      <c r="F90" s="1">
        <v>2</v>
      </c>
      <c r="G90" s="1">
        <v>0</v>
      </c>
      <c r="H90" s="1">
        <v>0</v>
      </c>
      <c r="I90" s="1">
        <v>15.4</v>
      </c>
      <c r="J90" s="1">
        <v>257</v>
      </c>
      <c r="K90" s="1">
        <v>3</v>
      </c>
      <c r="L90" s="1">
        <v>1</v>
      </c>
      <c r="M90" s="1">
        <v>1</v>
      </c>
      <c r="N90" s="20">
        <f t="shared" si="1"/>
        <v>3.6363636363636358</v>
      </c>
      <c r="O90" s="1">
        <v>1.23</v>
      </c>
      <c r="P90" s="1">
        <v>14</v>
      </c>
      <c r="Q90" s="1">
        <v>11</v>
      </c>
      <c r="R90" s="1">
        <v>8</v>
      </c>
      <c r="S90" s="1">
        <v>6</v>
      </c>
      <c r="T90" s="1">
        <v>5</v>
      </c>
      <c r="U90" s="1">
        <v>7</v>
      </c>
    </row>
    <row r="91" spans="1:21" x14ac:dyDescent="0.35">
      <c r="A91" s="1">
        <v>12</v>
      </c>
      <c r="B91" t="s">
        <v>43</v>
      </c>
      <c r="D91" s="1" t="s">
        <v>44</v>
      </c>
      <c r="E91" s="1">
        <v>18</v>
      </c>
      <c r="F91" s="1">
        <v>5</v>
      </c>
      <c r="G91" s="1">
        <v>0</v>
      </c>
      <c r="H91" s="1">
        <v>0</v>
      </c>
      <c r="I91" s="1">
        <v>24.3</v>
      </c>
      <c r="J91" s="1">
        <v>110</v>
      </c>
      <c r="K91" s="1">
        <v>1</v>
      </c>
      <c r="L91" s="1">
        <v>4</v>
      </c>
      <c r="M91" s="1">
        <v>0</v>
      </c>
      <c r="N91" s="20">
        <f t="shared" si="1"/>
        <v>4.8971193415637853</v>
      </c>
      <c r="O91" s="1">
        <v>1.93</v>
      </c>
      <c r="P91" s="1">
        <v>31</v>
      </c>
      <c r="Q91" s="1">
        <v>33</v>
      </c>
      <c r="R91" s="1">
        <v>17</v>
      </c>
      <c r="S91" s="1">
        <v>15</v>
      </c>
      <c r="T91" s="1">
        <v>16</v>
      </c>
      <c r="U91" s="1">
        <v>7</v>
      </c>
    </row>
    <row r="92" spans="1:21" x14ac:dyDescent="0.35">
      <c r="A92" s="1">
        <v>28</v>
      </c>
      <c r="B92" t="s">
        <v>547</v>
      </c>
      <c r="D92" s="1" t="s">
        <v>73</v>
      </c>
      <c r="E92" s="1">
        <v>7</v>
      </c>
      <c r="F92" s="1">
        <v>2</v>
      </c>
      <c r="G92" s="1">
        <v>0</v>
      </c>
      <c r="H92" s="1">
        <v>0</v>
      </c>
      <c r="I92" s="1">
        <v>11</v>
      </c>
      <c r="J92" s="1">
        <v>197</v>
      </c>
      <c r="K92" s="1">
        <v>1</v>
      </c>
      <c r="L92" s="1">
        <v>1</v>
      </c>
      <c r="M92" s="1">
        <v>0</v>
      </c>
      <c r="N92" s="20">
        <f t="shared" si="1"/>
        <v>5.0909090909090908</v>
      </c>
      <c r="O92" s="1">
        <v>1.82</v>
      </c>
      <c r="P92" s="1">
        <v>17</v>
      </c>
      <c r="Q92" s="1">
        <v>11</v>
      </c>
      <c r="R92" s="1">
        <v>8</v>
      </c>
      <c r="S92" s="1">
        <v>2</v>
      </c>
      <c r="T92" s="1">
        <v>3</v>
      </c>
      <c r="U92" s="1">
        <v>7</v>
      </c>
    </row>
    <row r="93" spans="1:21" x14ac:dyDescent="0.35">
      <c r="A93" s="1">
        <v>35</v>
      </c>
      <c r="B93" t="s">
        <v>479</v>
      </c>
      <c r="D93" s="1" t="s">
        <v>37</v>
      </c>
      <c r="E93" s="1">
        <v>10</v>
      </c>
      <c r="F93" s="1">
        <v>2</v>
      </c>
      <c r="G93" s="1">
        <v>1</v>
      </c>
      <c r="H93" s="1">
        <v>0</v>
      </c>
      <c r="I93" s="1">
        <v>24.7</v>
      </c>
      <c r="J93" s="1">
        <v>182</v>
      </c>
      <c r="K93" s="1">
        <v>1</v>
      </c>
      <c r="L93" s="1">
        <v>2</v>
      </c>
      <c r="M93" s="1">
        <v>0</v>
      </c>
      <c r="N93" s="20">
        <f t="shared" si="1"/>
        <v>7.9352226720647776</v>
      </c>
      <c r="O93" s="1">
        <v>2.88</v>
      </c>
      <c r="P93" s="1">
        <v>61</v>
      </c>
      <c r="Q93" s="1">
        <v>52</v>
      </c>
      <c r="R93" s="1">
        <v>28</v>
      </c>
      <c r="S93" s="1">
        <v>4</v>
      </c>
      <c r="T93" s="1">
        <v>10</v>
      </c>
      <c r="U93" s="1">
        <v>7</v>
      </c>
    </row>
    <row r="94" spans="1:21" x14ac:dyDescent="0.35">
      <c r="A94"/>
      <c r="B94" t="s">
        <v>240</v>
      </c>
      <c r="C94" s="3"/>
      <c r="D94" s="1" t="s">
        <v>73</v>
      </c>
      <c r="E94" s="1">
        <v>11</v>
      </c>
      <c r="F94" s="1">
        <v>2</v>
      </c>
      <c r="G94" s="1">
        <v>0</v>
      </c>
      <c r="H94" s="1">
        <v>0</v>
      </c>
      <c r="I94" s="1">
        <v>7</v>
      </c>
      <c r="J94" s="1">
        <v>92</v>
      </c>
      <c r="K94" s="1">
        <v>1</v>
      </c>
      <c r="L94" s="1">
        <v>1</v>
      </c>
      <c r="M94" s="1">
        <v>0</v>
      </c>
      <c r="N94" s="20">
        <f t="shared" si="1"/>
        <v>8</v>
      </c>
      <c r="O94" s="1">
        <v>2</v>
      </c>
      <c r="P94" s="1">
        <v>8</v>
      </c>
      <c r="Q94" s="1">
        <v>8</v>
      </c>
      <c r="R94" s="1">
        <v>8</v>
      </c>
      <c r="S94" s="1">
        <v>1</v>
      </c>
      <c r="T94" s="1">
        <v>6</v>
      </c>
      <c r="U94" s="1">
        <v>7</v>
      </c>
    </row>
    <row r="95" spans="1:21" x14ac:dyDescent="0.35">
      <c r="A95" s="1">
        <v>9</v>
      </c>
      <c r="B95" t="s">
        <v>398</v>
      </c>
      <c r="D95" s="1" t="s">
        <v>120</v>
      </c>
      <c r="E95" s="1">
        <v>10</v>
      </c>
      <c r="F95" s="1">
        <v>1</v>
      </c>
      <c r="G95" s="1">
        <v>1</v>
      </c>
      <c r="H95" s="1">
        <v>0</v>
      </c>
      <c r="I95" s="1">
        <v>10</v>
      </c>
      <c r="J95" s="1">
        <v>0</v>
      </c>
      <c r="K95" s="1">
        <v>0</v>
      </c>
      <c r="L95" s="1">
        <v>3</v>
      </c>
      <c r="M95" s="1">
        <v>0</v>
      </c>
      <c r="N95" s="20">
        <f t="shared" si="1"/>
        <v>13.299999999999999</v>
      </c>
      <c r="O95" s="1">
        <v>3.4</v>
      </c>
      <c r="P95" s="1">
        <v>27</v>
      </c>
      <c r="Q95" s="1">
        <v>19</v>
      </c>
      <c r="R95" s="1">
        <v>19</v>
      </c>
      <c r="S95" s="1">
        <v>2</v>
      </c>
      <c r="T95" s="1">
        <v>7</v>
      </c>
      <c r="U95" s="1">
        <v>7</v>
      </c>
    </row>
    <row r="96" spans="1:21" x14ac:dyDescent="0.35">
      <c r="A96"/>
      <c r="B96" t="s">
        <v>259</v>
      </c>
      <c r="C96" s="3"/>
      <c r="D96" s="1" t="s">
        <v>120</v>
      </c>
      <c r="E96" s="1">
        <v>14</v>
      </c>
      <c r="F96" s="1">
        <v>1</v>
      </c>
      <c r="G96" s="1">
        <v>0</v>
      </c>
      <c r="H96" s="1">
        <v>0</v>
      </c>
      <c r="I96" s="1">
        <v>6</v>
      </c>
      <c r="J96" s="1">
        <v>0</v>
      </c>
      <c r="K96" s="1">
        <v>1</v>
      </c>
      <c r="L96" s="1">
        <v>0</v>
      </c>
      <c r="M96" s="1">
        <v>0</v>
      </c>
      <c r="N96" s="20">
        <f t="shared" si="1"/>
        <v>0</v>
      </c>
      <c r="O96" s="1">
        <v>1</v>
      </c>
      <c r="P96" s="1">
        <v>3</v>
      </c>
      <c r="Q96" s="1">
        <v>0</v>
      </c>
      <c r="R96" s="1">
        <v>0</v>
      </c>
      <c r="S96" s="1">
        <v>0</v>
      </c>
      <c r="T96" s="1">
        <v>3</v>
      </c>
      <c r="U96" s="1">
        <v>6</v>
      </c>
    </row>
    <row r="97" spans="1:21" x14ac:dyDescent="0.35">
      <c r="A97" s="1">
        <v>19</v>
      </c>
      <c r="B97" t="s">
        <v>191</v>
      </c>
      <c r="D97" s="1" t="s">
        <v>11</v>
      </c>
      <c r="E97" s="1">
        <v>10</v>
      </c>
      <c r="F97" s="1">
        <v>2</v>
      </c>
      <c r="G97" s="1">
        <v>1</v>
      </c>
      <c r="H97" s="1">
        <v>1</v>
      </c>
      <c r="I97" s="1">
        <v>11</v>
      </c>
      <c r="J97" s="1">
        <v>161</v>
      </c>
      <c r="K97" s="1">
        <v>2</v>
      </c>
      <c r="L97" s="1">
        <v>1</v>
      </c>
      <c r="M97" s="1">
        <v>0</v>
      </c>
      <c r="N97" s="20">
        <f t="shared" si="1"/>
        <v>0.63636363636363635</v>
      </c>
      <c r="O97" s="1">
        <v>1.36</v>
      </c>
      <c r="P97" s="1">
        <v>13</v>
      </c>
      <c r="Q97" s="1">
        <v>12</v>
      </c>
      <c r="R97" s="1">
        <v>1</v>
      </c>
      <c r="S97" s="1">
        <v>1</v>
      </c>
      <c r="T97" s="1">
        <v>2</v>
      </c>
      <c r="U97" s="1">
        <v>6</v>
      </c>
    </row>
    <row r="98" spans="1:21" x14ac:dyDescent="0.35">
      <c r="A98" s="1">
        <v>0</v>
      </c>
      <c r="B98" t="s">
        <v>14</v>
      </c>
      <c r="D98" s="1" t="s">
        <v>15</v>
      </c>
      <c r="E98" s="1">
        <v>17</v>
      </c>
      <c r="F98" s="1">
        <v>3</v>
      </c>
      <c r="G98" s="1">
        <v>0</v>
      </c>
      <c r="H98" s="1">
        <v>0</v>
      </c>
      <c r="I98" s="1">
        <v>7</v>
      </c>
      <c r="J98" s="1">
        <v>138</v>
      </c>
      <c r="K98" s="1">
        <v>2</v>
      </c>
      <c r="L98" s="1">
        <v>0</v>
      </c>
      <c r="M98" s="1">
        <v>0</v>
      </c>
      <c r="N98" s="20">
        <f t="shared" si="1"/>
        <v>2</v>
      </c>
      <c r="O98" s="1">
        <v>2</v>
      </c>
      <c r="P98" s="1">
        <v>9</v>
      </c>
      <c r="Q98" s="1">
        <v>3</v>
      </c>
      <c r="R98" s="1">
        <v>2</v>
      </c>
      <c r="S98" s="1">
        <v>0</v>
      </c>
      <c r="T98" s="1">
        <v>5</v>
      </c>
      <c r="U98" s="1">
        <v>6</v>
      </c>
    </row>
    <row r="99" spans="1:21" x14ac:dyDescent="0.35">
      <c r="A99" s="1">
        <v>33</v>
      </c>
      <c r="B99" t="s">
        <v>686</v>
      </c>
      <c r="D99" s="1" t="s">
        <v>37</v>
      </c>
      <c r="E99" s="1">
        <v>6</v>
      </c>
      <c r="F99" s="1">
        <v>3</v>
      </c>
      <c r="G99" s="1">
        <v>2</v>
      </c>
      <c r="H99" s="1">
        <v>0</v>
      </c>
      <c r="I99" s="1">
        <v>17.3</v>
      </c>
      <c r="J99" s="1">
        <v>134</v>
      </c>
      <c r="K99" s="1">
        <v>2</v>
      </c>
      <c r="L99" s="1">
        <v>1</v>
      </c>
      <c r="M99" s="1">
        <v>0</v>
      </c>
      <c r="N99" s="20">
        <f t="shared" si="1"/>
        <v>4.4508670520231215</v>
      </c>
      <c r="O99" s="1">
        <v>1.85</v>
      </c>
      <c r="P99" s="1">
        <v>29</v>
      </c>
      <c r="Q99" s="1">
        <v>14</v>
      </c>
      <c r="R99" s="1">
        <v>11</v>
      </c>
      <c r="S99" s="1">
        <v>0</v>
      </c>
      <c r="T99" s="1">
        <v>3</v>
      </c>
      <c r="U99" s="1">
        <v>6</v>
      </c>
    </row>
    <row r="100" spans="1:21" x14ac:dyDescent="0.35">
      <c r="A100" s="1">
        <v>25</v>
      </c>
      <c r="B100" t="s">
        <v>550</v>
      </c>
      <c r="D100" s="1" t="s">
        <v>9</v>
      </c>
      <c r="E100" s="1">
        <v>3</v>
      </c>
      <c r="F100" s="1">
        <v>1</v>
      </c>
      <c r="G100" s="1">
        <v>1</v>
      </c>
      <c r="H100" s="1">
        <v>0</v>
      </c>
      <c r="I100" s="1">
        <v>7</v>
      </c>
      <c r="J100" s="1">
        <v>0</v>
      </c>
      <c r="K100" s="1">
        <v>1</v>
      </c>
      <c r="L100" s="1">
        <v>0</v>
      </c>
      <c r="M100" s="1">
        <v>0</v>
      </c>
      <c r="N100" s="20">
        <f t="shared" si="1"/>
        <v>5</v>
      </c>
      <c r="O100" s="1">
        <v>1.57</v>
      </c>
      <c r="P100" s="1">
        <v>10</v>
      </c>
      <c r="Q100" s="1">
        <v>5</v>
      </c>
      <c r="R100" s="1">
        <v>5</v>
      </c>
      <c r="S100" s="1">
        <v>0</v>
      </c>
      <c r="T100" s="1">
        <v>1</v>
      </c>
      <c r="U100" s="1">
        <v>6</v>
      </c>
    </row>
    <row r="101" spans="1:21" x14ac:dyDescent="0.35">
      <c r="A101" s="1">
        <v>28</v>
      </c>
      <c r="B101" t="s">
        <v>38</v>
      </c>
      <c r="D101" s="1" t="s">
        <v>39</v>
      </c>
      <c r="E101" s="1">
        <v>16</v>
      </c>
      <c r="F101" s="1">
        <v>2</v>
      </c>
      <c r="G101" s="1">
        <v>0</v>
      </c>
      <c r="H101" s="1">
        <v>0</v>
      </c>
      <c r="I101" s="1">
        <v>9.1999999999999993</v>
      </c>
      <c r="J101" s="1">
        <v>176</v>
      </c>
      <c r="K101" s="1">
        <v>1</v>
      </c>
      <c r="L101" s="1">
        <v>1</v>
      </c>
      <c r="M101" s="1">
        <v>0</v>
      </c>
      <c r="N101" s="20">
        <f t="shared" si="1"/>
        <v>5.3260869565217392</v>
      </c>
      <c r="O101" s="1">
        <v>1.85</v>
      </c>
      <c r="P101" s="1">
        <v>12</v>
      </c>
      <c r="Q101" s="1">
        <v>8</v>
      </c>
      <c r="R101" s="1">
        <v>7</v>
      </c>
      <c r="S101" s="1">
        <v>1</v>
      </c>
      <c r="T101" s="1">
        <v>5</v>
      </c>
      <c r="U101" s="1">
        <v>6</v>
      </c>
    </row>
    <row r="102" spans="1:21" x14ac:dyDescent="0.35">
      <c r="A102" s="1">
        <v>55</v>
      </c>
      <c r="B102" t="s">
        <v>364</v>
      </c>
      <c r="D102" s="1" t="s">
        <v>19</v>
      </c>
      <c r="E102" s="1">
        <v>13</v>
      </c>
      <c r="F102" s="1">
        <v>2</v>
      </c>
      <c r="G102" s="1">
        <v>0</v>
      </c>
      <c r="H102" s="1">
        <v>0</v>
      </c>
      <c r="I102" s="1">
        <v>10</v>
      </c>
      <c r="J102" s="1">
        <v>174</v>
      </c>
      <c r="K102" s="1">
        <v>1</v>
      </c>
      <c r="L102" s="1">
        <v>0</v>
      </c>
      <c r="M102" s="1">
        <v>0</v>
      </c>
      <c r="N102" s="20">
        <f t="shared" si="1"/>
        <v>5.6000000000000005</v>
      </c>
      <c r="O102" s="1">
        <v>1.4</v>
      </c>
      <c r="P102" s="1">
        <v>11</v>
      </c>
      <c r="Q102" s="1">
        <v>8</v>
      </c>
      <c r="R102" s="1">
        <v>8</v>
      </c>
      <c r="S102" s="1">
        <v>1</v>
      </c>
      <c r="T102" s="1">
        <v>3</v>
      </c>
      <c r="U102" s="1">
        <v>6</v>
      </c>
    </row>
    <row r="103" spans="1:21" x14ac:dyDescent="0.35">
      <c r="A103" s="1">
        <v>36</v>
      </c>
      <c r="B103" t="s">
        <v>474</v>
      </c>
      <c r="D103" s="1" t="s">
        <v>13</v>
      </c>
      <c r="E103" s="1">
        <v>12</v>
      </c>
      <c r="F103" s="1">
        <v>3</v>
      </c>
      <c r="G103" s="1">
        <v>0</v>
      </c>
      <c r="H103" s="1">
        <v>0</v>
      </c>
      <c r="I103" s="1">
        <v>17</v>
      </c>
      <c r="J103" s="1">
        <v>0</v>
      </c>
      <c r="K103" s="1">
        <v>1</v>
      </c>
      <c r="L103" s="1">
        <v>2</v>
      </c>
      <c r="M103" s="1">
        <v>0</v>
      </c>
      <c r="N103" s="20">
        <f t="shared" si="1"/>
        <v>5.7647058823529411</v>
      </c>
      <c r="O103" s="1">
        <v>1.53</v>
      </c>
      <c r="P103" s="1">
        <v>22</v>
      </c>
      <c r="Q103" s="1">
        <v>14</v>
      </c>
      <c r="R103" s="1">
        <v>14</v>
      </c>
      <c r="S103" s="1">
        <v>0</v>
      </c>
      <c r="T103" s="1">
        <v>4</v>
      </c>
      <c r="U103" s="1">
        <v>6</v>
      </c>
    </row>
    <row r="104" spans="1:21" x14ac:dyDescent="0.35">
      <c r="A104" s="1">
        <v>44</v>
      </c>
      <c r="B104" t="s">
        <v>733</v>
      </c>
      <c r="D104" s="1" t="s">
        <v>135</v>
      </c>
      <c r="E104" s="1">
        <v>16</v>
      </c>
      <c r="F104" s="1">
        <v>8</v>
      </c>
      <c r="G104" s="1">
        <v>0</v>
      </c>
      <c r="H104" s="1">
        <v>0</v>
      </c>
      <c r="I104" s="1">
        <v>36.700000000000003</v>
      </c>
      <c r="J104" s="1">
        <v>0</v>
      </c>
      <c r="K104" s="1">
        <v>0</v>
      </c>
      <c r="L104" s="1">
        <v>4</v>
      </c>
      <c r="M104" s="1">
        <v>0</v>
      </c>
      <c r="N104" s="20">
        <f t="shared" si="1"/>
        <v>7.6294277929155303</v>
      </c>
      <c r="O104" s="1">
        <v>2.5099999999999998</v>
      </c>
      <c r="P104" s="1">
        <v>75</v>
      </c>
      <c r="Q104" s="1">
        <v>56</v>
      </c>
      <c r="R104" s="1">
        <v>40</v>
      </c>
      <c r="S104" s="1">
        <v>5</v>
      </c>
      <c r="T104" s="1">
        <v>17</v>
      </c>
      <c r="U104" s="1">
        <v>6</v>
      </c>
    </row>
    <row r="105" spans="1:21" x14ac:dyDescent="0.35">
      <c r="A105" s="1">
        <v>1</v>
      </c>
      <c r="B105" t="s">
        <v>131</v>
      </c>
      <c r="D105" s="1" t="s">
        <v>972</v>
      </c>
      <c r="E105" s="1">
        <v>17</v>
      </c>
      <c r="F105" s="1">
        <v>3</v>
      </c>
      <c r="G105" s="1">
        <v>2</v>
      </c>
      <c r="H105" s="1">
        <v>0</v>
      </c>
      <c r="I105" s="1">
        <v>18.3</v>
      </c>
      <c r="J105" s="1">
        <v>0</v>
      </c>
      <c r="K105" s="1">
        <v>0</v>
      </c>
      <c r="L105" s="1">
        <v>3</v>
      </c>
      <c r="M105" s="1">
        <v>1</v>
      </c>
      <c r="N105" s="20">
        <f t="shared" si="1"/>
        <v>8.7978142076502728</v>
      </c>
      <c r="O105" s="1">
        <v>2.68</v>
      </c>
      <c r="P105" s="1">
        <v>47</v>
      </c>
      <c r="Q105" s="1">
        <v>37</v>
      </c>
      <c r="R105" s="1">
        <v>23</v>
      </c>
      <c r="S105" s="1">
        <v>2</v>
      </c>
      <c r="T105" s="1">
        <v>2</v>
      </c>
      <c r="U105" s="1">
        <v>6</v>
      </c>
    </row>
    <row r="106" spans="1:21" x14ac:dyDescent="0.35">
      <c r="A106" s="1">
        <v>16</v>
      </c>
      <c r="B106" t="s">
        <v>269</v>
      </c>
      <c r="D106" s="1" t="s">
        <v>122</v>
      </c>
      <c r="E106" s="1">
        <v>11</v>
      </c>
      <c r="F106" s="1">
        <v>1</v>
      </c>
      <c r="G106" s="1">
        <v>0</v>
      </c>
      <c r="H106" s="1">
        <v>0</v>
      </c>
      <c r="I106" s="1">
        <v>9</v>
      </c>
      <c r="J106" s="1">
        <v>0</v>
      </c>
      <c r="K106" s="1">
        <v>0</v>
      </c>
      <c r="L106" s="1">
        <v>1</v>
      </c>
      <c r="M106" s="1">
        <v>0</v>
      </c>
      <c r="N106" s="20">
        <f t="shared" si="1"/>
        <v>10.888888888888889</v>
      </c>
      <c r="O106" s="1">
        <v>2.44</v>
      </c>
      <c r="P106" s="1">
        <v>18</v>
      </c>
      <c r="Q106" s="1">
        <v>14</v>
      </c>
      <c r="R106" s="1">
        <v>14</v>
      </c>
      <c r="S106" s="1">
        <v>4</v>
      </c>
      <c r="T106" s="1">
        <v>4</v>
      </c>
      <c r="U106" s="1">
        <v>6</v>
      </c>
    </row>
    <row r="107" spans="1:21" x14ac:dyDescent="0.35">
      <c r="A107" s="1">
        <v>4</v>
      </c>
      <c r="B107" t="s">
        <v>539</v>
      </c>
      <c r="D107" s="1" t="s">
        <v>48</v>
      </c>
      <c r="E107" s="1">
        <v>4</v>
      </c>
      <c r="F107" s="1">
        <v>1</v>
      </c>
      <c r="G107" s="1">
        <v>0</v>
      </c>
      <c r="H107" s="1">
        <v>0</v>
      </c>
      <c r="I107" s="1">
        <v>5</v>
      </c>
      <c r="J107" s="1">
        <v>0</v>
      </c>
      <c r="K107" s="1">
        <v>0</v>
      </c>
      <c r="L107" s="1">
        <v>0</v>
      </c>
      <c r="M107" s="1">
        <v>0</v>
      </c>
      <c r="N107" s="20">
        <f t="shared" si="1"/>
        <v>12.6</v>
      </c>
      <c r="O107" s="1">
        <v>2.4</v>
      </c>
      <c r="P107" s="1">
        <v>5</v>
      </c>
      <c r="Q107" s="1">
        <v>12</v>
      </c>
      <c r="R107" s="1">
        <v>9</v>
      </c>
      <c r="S107" s="1">
        <v>3</v>
      </c>
      <c r="T107" s="1">
        <v>7</v>
      </c>
      <c r="U107" s="1">
        <v>6</v>
      </c>
    </row>
    <row r="108" spans="1:21" x14ac:dyDescent="0.35">
      <c r="A108" s="1">
        <v>29</v>
      </c>
      <c r="B108" t="s">
        <v>535</v>
      </c>
      <c r="D108" s="1" t="s">
        <v>19</v>
      </c>
      <c r="E108" s="1">
        <v>6</v>
      </c>
      <c r="F108" s="1">
        <v>3</v>
      </c>
      <c r="G108" s="1">
        <v>0</v>
      </c>
      <c r="H108" s="1">
        <v>0</v>
      </c>
      <c r="I108" s="1">
        <v>4.8</v>
      </c>
      <c r="J108" s="1">
        <v>142</v>
      </c>
      <c r="K108" s="1">
        <v>0</v>
      </c>
      <c r="L108" s="1">
        <v>1</v>
      </c>
      <c r="M108" s="1">
        <v>0</v>
      </c>
      <c r="N108" s="20">
        <f t="shared" si="1"/>
        <v>13.125</v>
      </c>
      <c r="O108" s="1">
        <v>3.15</v>
      </c>
      <c r="P108" s="1">
        <v>6</v>
      </c>
      <c r="Q108" s="1">
        <v>11</v>
      </c>
      <c r="R108" s="1">
        <v>9</v>
      </c>
      <c r="S108" s="1">
        <v>1</v>
      </c>
      <c r="T108" s="1">
        <v>9</v>
      </c>
      <c r="U108" s="1">
        <v>6</v>
      </c>
    </row>
    <row r="109" spans="1:21" x14ac:dyDescent="0.35">
      <c r="A109" s="1">
        <v>15</v>
      </c>
      <c r="B109" t="s">
        <v>692</v>
      </c>
      <c r="D109" s="1" t="s">
        <v>9</v>
      </c>
      <c r="E109" s="1">
        <v>2</v>
      </c>
      <c r="F109" s="1">
        <v>1</v>
      </c>
      <c r="G109" s="1">
        <v>0</v>
      </c>
      <c r="H109" s="1">
        <v>0</v>
      </c>
      <c r="I109" s="1">
        <v>4</v>
      </c>
      <c r="J109" s="1">
        <v>0</v>
      </c>
      <c r="K109" s="1">
        <v>1</v>
      </c>
      <c r="L109" s="1">
        <v>0</v>
      </c>
      <c r="M109" s="1">
        <v>0</v>
      </c>
      <c r="N109" s="20">
        <f t="shared" si="1"/>
        <v>0</v>
      </c>
      <c r="O109" s="1">
        <v>0.25</v>
      </c>
      <c r="P109" s="1">
        <v>1</v>
      </c>
      <c r="Q109" s="1">
        <v>0</v>
      </c>
      <c r="R109" s="1">
        <v>0</v>
      </c>
      <c r="S109" s="1">
        <v>0</v>
      </c>
      <c r="T109" s="1">
        <v>0</v>
      </c>
      <c r="U109" s="1">
        <v>5</v>
      </c>
    </row>
    <row r="110" spans="1:21" x14ac:dyDescent="0.35">
      <c r="A110" s="1">
        <v>22</v>
      </c>
      <c r="B110" t="s">
        <v>461</v>
      </c>
      <c r="D110" s="1" t="s">
        <v>48</v>
      </c>
      <c r="E110" s="1">
        <v>5</v>
      </c>
      <c r="F110" s="1">
        <v>1</v>
      </c>
      <c r="G110" s="1">
        <v>0</v>
      </c>
      <c r="H110" s="1">
        <v>0</v>
      </c>
      <c r="I110" s="1">
        <v>4</v>
      </c>
      <c r="J110" s="1">
        <v>0</v>
      </c>
      <c r="K110" s="1">
        <v>0</v>
      </c>
      <c r="L110" s="1">
        <v>0</v>
      </c>
      <c r="M110" s="1">
        <v>0</v>
      </c>
      <c r="N110" s="20">
        <f t="shared" si="1"/>
        <v>0</v>
      </c>
      <c r="O110" s="1">
        <v>0.75</v>
      </c>
      <c r="P110" s="1">
        <v>2</v>
      </c>
      <c r="Q110" s="1">
        <v>0</v>
      </c>
      <c r="R110" s="1">
        <v>0</v>
      </c>
      <c r="S110" s="1">
        <v>0</v>
      </c>
      <c r="T110" s="1">
        <v>1</v>
      </c>
      <c r="U110" s="1">
        <v>5</v>
      </c>
    </row>
    <row r="111" spans="1:21" x14ac:dyDescent="0.35">
      <c r="A111" s="1">
        <v>39</v>
      </c>
      <c r="B111" t="s">
        <v>553</v>
      </c>
      <c r="D111" s="1" t="s">
        <v>135</v>
      </c>
      <c r="E111" s="1">
        <v>3</v>
      </c>
      <c r="F111" s="1">
        <v>0</v>
      </c>
      <c r="G111" s="1">
        <v>0</v>
      </c>
      <c r="H111" s="1">
        <v>0</v>
      </c>
      <c r="I111" s="1">
        <v>4</v>
      </c>
      <c r="J111" s="1">
        <v>0</v>
      </c>
      <c r="K111" s="1">
        <v>0</v>
      </c>
      <c r="L111" s="1">
        <v>0</v>
      </c>
      <c r="M111" s="1">
        <v>0</v>
      </c>
      <c r="N111" s="20">
        <f t="shared" si="1"/>
        <v>3.5</v>
      </c>
      <c r="O111" s="1">
        <v>2.25</v>
      </c>
      <c r="P111" s="1">
        <v>5</v>
      </c>
      <c r="Q111" s="1">
        <v>3</v>
      </c>
      <c r="R111" s="1">
        <v>2</v>
      </c>
      <c r="S111" s="1">
        <v>0</v>
      </c>
      <c r="T111" s="1">
        <v>4</v>
      </c>
      <c r="U111" s="1">
        <v>5</v>
      </c>
    </row>
    <row r="112" spans="1:21" x14ac:dyDescent="0.35">
      <c r="A112" s="1">
        <v>24</v>
      </c>
      <c r="B112" t="s">
        <v>321</v>
      </c>
      <c r="D112" s="1" t="s">
        <v>11</v>
      </c>
      <c r="E112" s="1">
        <v>7</v>
      </c>
      <c r="F112" s="1">
        <v>1</v>
      </c>
      <c r="G112" s="1">
        <v>0</v>
      </c>
      <c r="H112" s="1">
        <v>0</v>
      </c>
      <c r="I112" s="1">
        <v>10.7</v>
      </c>
      <c r="J112" s="1">
        <v>210</v>
      </c>
      <c r="K112" s="1">
        <v>1</v>
      </c>
      <c r="L112" s="1">
        <v>0</v>
      </c>
      <c r="M112" s="1">
        <v>0</v>
      </c>
      <c r="N112" s="20">
        <f t="shared" si="1"/>
        <v>5.8878504672897201</v>
      </c>
      <c r="O112" s="1">
        <v>2.91</v>
      </c>
      <c r="P112" s="1">
        <v>13</v>
      </c>
      <c r="Q112" s="1">
        <v>13</v>
      </c>
      <c r="R112" s="1">
        <v>9</v>
      </c>
      <c r="S112" s="1">
        <v>1</v>
      </c>
      <c r="T112" s="1">
        <v>18</v>
      </c>
      <c r="U112" s="1">
        <v>5</v>
      </c>
    </row>
    <row r="113" spans="1:21" x14ac:dyDescent="0.35">
      <c r="A113" s="1">
        <v>77</v>
      </c>
      <c r="B113" t="s">
        <v>378</v>
      </c>
      <c r="D113" s="1" t="s">
        <v>133</v>
      </c>
      <c r="E113" s="1">
        <v>8</v>
      </c>
      <c r="F113" s="1">
        <v>1</v>
      </c>
      <c r="G113" s="1">
        <v>0</v>
      </c>
      <c r="H113" s="1">
        <v>0</v>
      </c>
      <c r="I113" s="1">
        <v>7.1</v>
      </c>
      <c r="J113" s="1">
        <v>111</v>
      </c>
      <c r="K113" s="1">
        <v>0</v>
      </c>
      <c r="L113" s="1">
        <v>1</v>
      </c>
      <c r="M113" s="1">
        <v>0</v>
      </c>
      <c r="N113" s="20">
        <f t="shared" si="1"/>
        <v>6.9014084507042259</v>
      </c>
      <c r="O113" s="1">
        <v>1.83</v>
      </c>
      <c r="P113" s="1">
        <v>12</v>
      </c>
      <c r="Q113" s="1">
        <v>7</v>
      </c>
      <c r="R113" s="1">
        <v>7</v>
      </c>
      <c r="S113" s="1">
        <v>0</v>
      </c>
      <c r="T113" s="1">
        <v>1</v>
      </c>
      <c r="U113" s="1">
        <v>5</v>
      </c>
    </row>
    <row r="114" spans="1:21" x14ac:dyDescent="0.35">
      <c r="A114" s="1">
        <v>10</v>
      </c>
      <c r="B114" t="s">
        <v>90</v>
      </c>
      <c r="D114" s="1" t="s">
        <v>37</v>
      </c>
      <c r="E114" s="1">
        <v>17</v>
      </c>
      <c r="F114" s="1">
        <v>7</v>
      </c>
      <c r="G114" s="1">
        <v>1</v>
      </c>
      <c r="H114" s="1">
        <v>0</v>
      </c>
      <c r="I114" s="1">
        <v>28</v>
      </c>
      <c r="J114" s="1">
        <v>65</v>
      </c>
      <c r="K114" s="1">
        <v>0</v>
      </c>
      <c r="L114" s="1">
        <v>7</v>
      </c>
      <c r="M114" s="1">
        <v>0</v>
      </c>
      <c r="N114" s="20">
        <f t="shared" si="1"/>
        <v>7.75</v>
      </c>
      <c r="O114" s="1">
        <v>2.46</v>
      </c>
      <c r="P114" s="1">
        <v>55</v>
      </c>
      <c r="Q114" s="1">
        <v>50</v>
      </c>
      <c r="R114" s="1">
        <v>31</v>
      </c>
      <c r="S114" s="1">
        <v>8</v>
      </c>
      <c r="T114" s="1">
        <v>14</v>
      </c>
      <c r="U114" s="1">
        <v>5</v>
      </c>
    </row>
    <row r="115" spans="1:21" x14ac:dyDescent="0.35">
      <c r="A115" s="1">
        <v>2</v>
      </c>
      <c r="B115" t="s">
        <v>304</v>
      </c>
      <c r="D115" s="1" t="s">
        <v>55</v>
      </c>
      <c r="E115" s="1">
        <v>8</v>
      </c>
      <c r="F115" s="1">
        <v>1</v>
      </c>
      <c r="G115" s="1">
        <v>0</v>
      </c>
      <c r="H115" s="1">
        <v>0</v>
      </c>
      <c r="I115" s="1">
        <v>3</v>
      </c>
      <c r="J115" s="1">
        <v>0</v>
      </c>
      <c r="K115" s="1">
        <v>0</v>
      </c>
      <c r="L115" s="1">
        <v>0</v>
      </c>
      <c r="M115" s="1">
        <v>0</v>
      </c>
      <c r="N115" s="20">
        <f t="shared" si="1"/>
        <v>11.666666666666668</v>
      </c>
      <c r="O115" s="1">
        <v>2.67</v>
      </c>
      <c r="P115" s="1">
        <v>5</v>
      </c>
      <c r="Q115" s="1">
        <v>5</v>
      </c>
      <c r="R115" s="1">
        <v>5</v>
      </c>
      <c r="S115" s="1">
        <v>1</v>
      </c>
      <c r="T115" s="1">
        <v>3</v>
      </c>
      <c r="U115" s="1">
        <v>5</v>
      </c>
    </row>
    <row r="116" spans="1:21" x14ac:dyDescent="0.35">
      <c r="A116" s="1">
        <v>18</v>
      </c>
      <c r="B116" t="s">
        <v>265</v>
      </c>
      <c r="D116" s="1" t="s">
        <v>68</v>
      </c>
      <c r="E116" s="1">
        <v>10</v>
      </c>
      <c r="F116" s="1">
        <v>0</v>
      </c>
      <c r="G116" s="1">
        <v>0</v>
      </c>
      <c r="H116" s="1">
        <v>0</v>
      </c>
      <c r="I116" s="1">
        <v>1</v>
      </c>
      <c r="J116" s="1">
        <v>27</v>
      </c>
      <c r="K116" s="1">
        <v>0</v>
      </c>
      <c r="L116" s="1">
        <v>0</v>
      </c>
      <c r="M116" s="1">
        <v>1</v>
      </c>
      <c r="N116" s="20">
        <f t="shared" si="1"/>
        <v>0</v>
      </c>
      <c r="O116" s="1">
        <v>1</v>
      </c>
      <c r="P116" s="1">
        <v>0</v>
      </c>
      <c r="Q116" s="1">
        <v>0</v>
      </c>
      <c r="R116" s="1">
        <v>0</v>
      </c>
      <c r="S116" s="1">
        <v>0</v>
      </c>
      <c r="T116" s="1">
        <v>1</v>
      </c>
      <c r="U116" s="1">
        <v>4</v>
      </c>
    </row>
    <row r="117" spans="1:21" x14ac:dyDescent="0.35">
      <c r="A117" s="1">
        <v>3</v>
      </c>
      <c r="B117" t="s">
        <v>160</v>
      </c>
      <c r="D117" s="1" t="s">
        <v>1</v>
      </c>
      <c r="E117" s="1">
        <v>12</v>
      </c>
      <c r="F117" s="1">
        <v>2</v>
      </c>
      <c r="G117" s="1">
        <v>2</v>
      </c>
      <c r="H117" s="1">
        <v>0</v>
      </c>
      <c r="I117" s="1">
        <v>10</v>
      </c>
      <c r="J117" s="1">
        <v>0</v>
      </c>
      <c r="K117" s="1">
        <v>2</v>
      </c>
      <c r="L117" s="1">
        <v>0</v>
      </c>
      <c r="M117" s="1">
        <v>0</v>
      </c>
      <c r="N117" s="20">
        <f t="shared" si="1"/>
        <v>0.70000000000000007</v>
      </c>
      <c r="O117" s="1">
        <v>1.3</v>
      </c>
      <c r="P117" s="1">
        <v>12</v>
      </c>
      <c r="Q117" s="1">
        <v>3</v>
      </c>
      <c r="R117" s="1">
        <v>1</v>
      </c>
      <c r="S117" s="1">
        <v>1</v>
      </c>
      <c r="T117" s="1">
        <v>1</v>
      </c>
      <c r="U117" s="1">
        <v>4</v>
      </c>
    </row>
    <row r="118" spans="1:21" x14ac:dyDescent="0.35">
      <c r="A118" s="1">
        <v>21</v>
      </c>
      <c r="B118" t="s">
        <v>632</v>
      </c>
      <c r="D118" s="1" t="s">
        <v>55</v>
      </c>
      <c r="E118" s="1">
        <v>1</v>
      </c>
      <c r="F118" s="1">
        <v>1</v>
      </c>
      <c r="G118" s="1">
        <v>1</v>
      </c>
      <c r="H118" s="1">
        <v>0</v>
      </c>
      <c r="I118" s="1">
        <v>8</v>
      </c>
      <c r="J118" s="1">
        <v>0</v>
      </c>
      <c r="K118" s="1">
        <v>1</v>
      </c>
      <c r="L118" s="1">
        <v>0</v>
      </c>
      <c r="M118" s="1">
        <v>0</v>
      </c>
      <c r="N118" s="20">
        <f t="shared" si="1"/>
        <v>0.875</v>
      </c>
      <c r="O118" s="1">
        <v>1.38</v>
      </c>
      <c r="P118" s="1">
        <v>7</v>
      </c>
      <c r="Q118" s="1">
        <v>1</v>
      </c>
      <c r="R118" s="1">
        <v>1</v>
      </c>
      <c r="S118" s="1">
        <v>1</v>
      </c>
      <c r="T118" s="1">
        <v>4</v>
      </c>
      <c r="U118" s="1">
        <v>4</v>
      </c>
    </row>
    <row r="119" spans="1:21" x14ac:dyDescent="0.35">
      <c r="A119" s="1">
        <v>5</v>
      </c>
      <c r="B119" t="s">
        <v>128</v>
      </c>
      <c r="D119" s="1" t="s">
        <v>102</v>
      </c>
      <c r="E119" s="1">
        <v>16</v>
      </c>
      <c r="F119" s="1">
        <v>1</v>
      </c>
      <c r="G119" s="1">
        <v>0</v>
      </c>
      <c r="H119" s="1">
        <v>0</v>
      </c>
      <c r="I119" s="1">
        <v>6.1</v>
      </c>
      <c r="J119" s="1">
        <v>96</v>
      </c>
      <c r="K119" s="1">
        <v>0</v>
      </c>
      <c r="L119" s="1">
        <v>1</v>
      </c>
      <c r="M119" s="1">
        <v>0</v>
      </c>
      <c r="N119" s="20">
        <f t="shared" si="1"/>
        <v>1.1475409836065575</v>
      </c>
      <c r="O119" s="1">
        <v>1.1499999999999999</v>
      </c>
      <c r="P119" s="1">
        <v>6</v>
      </c>
      <c r="Q119" s="1">
        <v>1</v>
      </c>
      <c r="R119" s="1">
        <v>1</v>
      </c>
      <c r="S119" s="1">
        <v>1</v>
      </c>
      <c r="T119" s="1">
        <v>1</v>
      </c>
      <c r="U119" s="1">
        <v>4</v>
      </c>
    </row>
    <row r="120" spans="1:21" x14ac:dyDescent="0.35">
      <c r="A120" s="1">
        <v>10</v>
      </c>
      <c r="B120" t="s">
        <v>689</v>
      </c>
      <c r="D120" s="1" t="s">
        <v>39</v>
      </c>
      <c r="E120" s="1">
        <v>1</v>
      </c>
      <c r="F120" s="1">
        <v>0</v>
      </c>
      <c r="G120" s="1">
        <v>0</v>
      </c>
      <c r="H120" s="1">
        <v>0</v>
      </c>
      <c r="I120" s="1">
        <v>2</v>
      </c>
      <c r="J120" s="1">
        <v>29</v>
      </c>
      <c r="K120" s="1">
        <v>0</v>
      </c>
      <c r="L120" s="1">
        <v>0</v>
      </c>
      <c r="M120" s="1">
        <v>0</v>
      </c>
      <c r="N120" s="20">
        <f t="shared" si="1"/>
        <v>3.5</v>
      </c>
      <c r="O120" s="1">
        <v>1.5</v>
      </c>
      <c r="P120" s="1">
        <v>1</v>
      </c>
      <c r="Q120" s="1">
        <v>1</v>
      </c>
      <c r="R120" s="1">
        <v>1</v>
      </c>
      <c r="S120" s="1">
        <v>0</v>
      </c>
      <c r="T120" s="1">
        <v>2</v>
      </c>
      <c r="U120" s="1">
        <v>4</v>
      </c>
    </row>
    <row r="121" spans="1:21" x14ac:dyDescent="0.35">
      <c r="A121" s="1">
        <v>15</v>
      </c>
      <c r="B121" t="s">
        <v>584</v>
      </c>
      <c r="D121" s="1" t="s">
        <v>11</v>
      </c>
      <c r="E121" s="1">
        <v>2</v>
      </c>
      <c r="F121" s="1">
        <v>0</v>
      </c>
      <c r="G121" s="1">
        <v>0</v>
      </c>
      <c r="H121" s="1">
        <v>0</v>
      </c>
      <c r="I121" s="1">
        <v>6</v>
      </c>
      <c r="J121" s="1">
        <v>94</v>
      </c>
      <c r="K121" s="1">
        <v>0</v>
      </c>
      <c r="L121" s="1">
        <v>0</v>
      </c>
      <c r="M121" s="1">
        <v>0</v>
      </c>
      <c r="N121" s="20">
        <f t="shared" si="1"/>
        <v>3.5</v>
      </c>
      <c r="O121" s="1">
        <v>1.17</v>
      </c>
      <c r="P121" s="1">
        <v>5</v>
      </c>
      <c r="Q121" s="1">
        <v>5</v>
      </c>
      <c r="R121" s="1">
        <v>3</v>
      </c>
      <c r="S121" s="1">
        <v>3</v>
      </c>
      <c r="T121" s="1">
        <v>2</v>
      </c>
      <c r="U121" s="1">
        <v>4</v>
      </c>
    </row>
    <row r="122" spans="1:21" x14ac:dyDescent="0.35">
      <c r="A122" s="1">
        <v>4</v>
      </c>
      <c r="B122" t="s">
        <v>488</v>
      </c>
      <c r="D122" s="1" t="s">
        <v>120</v>
      </c>
      <c r="E122" s="1">
        <v>9</v>
      </c>
      <c r="F122" s="1">
        <v>3</v>
      </c>
      <c r="G122" s="1">
        <v>0</v>
      </c>
      <c r="H122" s="1">
        <v>0</v>
      </c>
      <c r="I122" s="1">
        <v>11</v>
      </c>
      <c r="J122" s="1">
        <v>0</v>
      </c>
      <c r="K122" s="1">
        <v>1</v>
      </c>
      <c r="L122" s="1">
        <v>1</v>
      </c>
      <c r="M122" s="1">
        <v>0</v>
      </c>
      <c r="N122" s="20">
        <f t="shared" si="1"/>
        <v>5.0909090909090908</v>
      </c>
      <c r="O122" s="1">
        <v>2.27</v>
      </c>
      <c r="P122" s="1">
        <v>19</v>
      </c>
      <c r="Q122" s="1">
        <v>10</v>
      </c>
      <c r="R122" s="1">
        <v>8</v>
      </c>
      <c r="S122" s="1">
        <v>0</v>
      </c>
      <c r="T122" s="1">
        <v>6</v>
      </c>
      <c r="U122" s="1">
        <v>4</v>
      </c>
    </row>
    <row r="123" spans="1:21" x14ac:dyDescent="0.35">
      <c r="A123" s="1">
        <v>7</v>
      </c>
      <c r="B123" t="s">
        <v>317</v>
      </c>
      <c r="D123" s="1" t="s">
        <v>122</v>
      </c>
      <c r="E123" s="1">
        <v>13</v>
      </c>
      <c r="F123" s="1">
        <v>2</v>
      </c>
      <c r="G123" s="1">
        <v>0</v>
      </c>
      <c r="H123" s="1">
        <v>0</v>
      </c>
      <c r="I123" s="1">
        <v>12</v>
      </c>
      <c r="J123" s="1">
        <v>0</v>
      </c>
      <c r="K123" s="1">
        <v>0</v>
      </c>
      <c r="L123" s="1">
        <v>1</v>
      </c>
      <c r="M123" s="1">
        <v>0</v>
      </c>
      <c r="N123" s="20">
        <f t="shared" si="1"/>
        <v>5.25</v>
      </c>
      <c r="O123" s="1">
        <v>1.75</v>
      </c>
      <c r="P123" s="1">
        <v>14</v>
      </c>
      <c r="Q123" s="1">
        <v>13</v>
      </c>
      <c r="R123" s="1">
        <v>9</v>
      </c>
      <c r="S123" s="1">
        <v>2</v>
      </c>
      <c r="T123" s="1">
        <v>7</v>
      </c>
      <c r="U123" s="1">
        <v>4</v>
      </c>
    </row>
    <row r="124" spans="1:21" x14ac:dyDescent="0.35">
      <c r="A124" s="1">
        <v>71</v>
      </c>
      <c r="B124" t="s">
        <v>415</v>
      </c>
      <c r="D124" s="1" t="s">
        <v>27</v>
      </c>
      <c r="E124" s="1">
        <v>11</v>
      </c>
      <c r="F124" s="1">
        <v>3</v>
      </c>
      <c r="G124" s="1">
        <v>1</v>
      </c>
      <c r="H124" s="1">
        <v>0</v>
      </c>
      <c r="I124" s="1">
        <v>17.2</v>
      </c>
      <c r="J124" s="1">
        <v>90</v>
      </c>
      <c r="K124" s="1">
        <v>1</v>
      </c>
      <c r="L124" s="1">
        <v>2</v>
      </c>
      <c r="M124" s="1">
        <v>0</v>
      </c>
      <c r="N124" s="20">
        <f t="shared" si="1"/>
        <v>5.6976744186046515</v>
      </c>
      <c r="O124" s="1">
        <v>1.69</v>
      </c>
      <c r="P124" s="1">
        <v>17</v>
      </c>
      <c r="Q124" s="1">
        <v>16</v>
      </c>
      <c r="R124" s="1">
        <v>14</v>
      </c>
      <c r="S124" s="1">
        <v>10</v>
      </c>
      <c r="T124" s="1">
        <v>12</v>
      </c>
      <c r="U124" s="1">
        <v>4</v>
      </c>
    </row>
    <row r="125" spans="1:21" x14ac:dyDescent="0.35">
      <c r="A125"/>
      <c r="B125" t="s">
        <v>568</v>
      </c>
      <c r="C125" s="3"/>
      <c r="D125" s="1" t="s">
        <v>73</v>
      </c>
      <c r="E125" s="1">
        <v>8</v>
      </c>
      <c r="F125" s="1">
        <v>1</v>
      </c>
      <c r="G125" s="1">
        <v>0</v>
      </c>
      <c r="H125" s="1">
        <v>0</v>
      </c>
      <c r="I125" s="1">
        <v>12.2</v>
      </c>
      <c r="J125" s="1">
        <v>196</v>
      </c>
      <c r="K125" s="1">
        <v>0</v>
      </c>
      <c r="L125" s="1">
        <v>1</v>
      </c>
      <c r="M125" s="1">
        <v>0</v>
      </c>
      <c r="N125" s="20">
        <f t="shared" si="1"/>
        <v>5.7377049180327866</v>
      </c>
      <c r="O125" s="1">
        <v>1.89</v>
      </c>
      <c r="P125" s="1">
        <v>15</v>
      </c>
      <c r="Q125" s="1">
        <v>12</v>
      </c>
      <c r="R125" s="1">
        <v>10</v>
      </c>
      <c r="S125" s="1">
        <v>5</v>
      </c>
      <c r="T125" s="1">
        <v>8</v>
      </c>
      <c r="U125" s="1">
        <v>4</v>
      </c>
    </row>
    <row r="126" spans="1:21" x14ac:dyDescent="0.35">
      <c r="A126" s="1">
        <v>5</v>
      </c>
      <c r="B126" t="s">
        <v>473</v>
      </c>
      <c r="D126" s="1" t="s">
        <v>55</v>
      </c>
      <c r="E126" s="1">
        <v>5</v>
      </c>
      <c r="F126" s="1">
        <v>1</v>
      </c>
      <c r="G126" s="1">
        <v>0</v>
      </c>
      <c r="H126" s="1">
        <v>0</v>
      </c>
      <c r="I126" s="1">
        <v>10.3</v>
      </c>
      <c r="J126" s="1">
        <v>0</v>
      </c>
      <c r="K126" s="1">
        <v>0</v>
      </c>
      <c r="L126" s="1">
        <v>0</v>
      </c>
      <c r="M126" s="1">
        <v>1</v>
      </c>
      <c r="N126" s="20">
        <f t="shared" si="1"/>
        <v>6.7961165048543686</v>
      </c>
      <c r="O126" s="1">
        <v>2.23</v>
      </c>
      <c r="P126" s="1">
        <v>14</v>
      </c>
      <c r="Q126" s="1">
        <v>12</v>
      </c>
      <c r="R126" s="1">
        <v>10</v>
      </c>
      <c r="S126" s="1">
        <v>1</v>
      </c>
      <c r="T126" s="1">
        <v>9</v>
      </c>
      <c r="U126" s="1">
        <v>4</v>
      </c>
    </row>
    <row r="127" spans="1:21" x14ac:dyDescent="0.35">
      <c r="A127" s="1">
        <v>12</v>
      </c>
      <c r="B127" t="s">
        <v>367</v>
      </c>
      <c r="D127" s="1" t="s">
        <v>97</v>
      </c>
      <c r="E127" s="1">
        <v>17</v>
      </c>
      <c r="F127" s="1">
        <v>2</v>
      </c>
      <c r="G127" s="1">
        <v>1</v>
      </c>
      <c r="H127" s="1">
        <v>0</v>
      </c>
      <c r="I127" s="1">
        <v>13</v>
      </c>
      <c r="J127" s="1">
        <v>187</v>
      </c>
      <c r="K127" s="1">
        <v>0</v>
      </c>
      <c r="L127" s="1">
        <v>2</v>
      </c>
      <c r="M127" s="1">
        <v>1</v>
      </c>
      <c r="N127" s="20">
        <f t="shared" si="1"/>
        <v>8.0769230769230766</v>
      </c>
      <c r="O127" s="1">
        <v>2.15</v>
      </c>
      <c r="P127" s="1">
        <v>24</v>
      </c>
      <c r="Q127" s="1">
        <v>31</v>
      </c>
      <c r="R127" s="1">
        <v>15</v>
      </c>
      <c r="S127" s="1">
        <v>2</v>
      </c>
      <c r="T127" s="1">
        <v>4</v>
      </c>
      <c r="U127" s="1">
        <v>4</v>
      </c>
    </row>
    <row r="128" spans="1:21" x14ac:dyDescent="0.35">
      <c r="A128" s="1">
        <v>21</v>
      </c>
      <c r="B128" t="s">
        <v>36</v>
      </c>
      <c r="D128" s="1" t="s">
        <v>37</v>
      </c>
      <c r="E128" s="1">
        <v>17</v>
      </c>
      <c r="F128" s="1">
        <v>1</v>
      </c>
      <c r="G128" s="1">
        <v>1</v>
      </c>
      <c r="H128" s="1">
        <v>0</v>
      </c>
      <c r="I128" s="1">
        <v>11.7</v>
      </c>
      <c r="J128" s="1">
        <v>12</v>
      </c>
      <c r="K128" s="1">
        <v>0</v>
      </c>
      <c r="L128" s="1">
        <v>2</v>
      </c>
      <c r="M128" s="1">
        <v>0</v>
      </c>
      <c r="N128" s="20">
        <f t="shared" si="1"/>
        <v>11.965811965811966</v>
      </c>
      <c r="O128" s="1">
        <v>3.51</v>
      </c>
      <c r="P128" s="1">
        <v>24</v>
      </c>
      <c r="Q128" s="1">
        <v>25</v>
      </c>
      <c r="R128" s="1">
        <v>20</v>
      </c>
      <c r="S128" s="1">
        <v>0</v>
      </c>
      <c r="T128" s="1">
        <v>17</v>
      </c>
      <c r="U128" s="1">
        <v>4</v>
      </c>
    </row>
    <row r="129" spans="1:21" x14ac:dyDescent="0.35">
      <c r="A129" s="1">
        <v>14</v>
      </c>
      <c r="B129" t="s">
        <v>80</v>
      </c>
      <c r="D129" s="1" t="s">
        <v>9</v>
      </c>
      <c r="E129" s="1">
        <v>16</v>
      </c>
      <c r="F129" s="1">
        <v>2</v>
      </c>
      <c r="G129" s="1">
        <v>2</v>
      </c>
      <c r="H129" s="1">
        <v>2</v>
      </c>
      <c r="I129" s="1">
        <v>10</v>
      </c>
      <c r="J129" s="1">
        <v>0</v>
      </c>
      <c r="K129" s="1">
        <v>2</v>
      </c>
      <c r="L129" s="1">
        <v>0</v>
      </c>
      <c r="M129" s="1">
        <v>0</v>
      </c>
      <c r="N129" s="20">
        <f t="shared" si="1"/>
        <v>0</v>
      </c>
      <c r="O129" s="1">
        <v>0.7</v>
      </c>
      <c r="P129" s="1">
        <v>5</v>
      </c>
      <c r="Q129" s="1">
        <v>0</v>
      </c>
      <c r="R129" s="1">
        <v>0</v>
      </c>
      <c r="S129" s="1">
        <v>0</v>
      </c>
      <c r="T129" s="1">
        <v>2</v>
      </c>
      <c r="U129" s="1">
        <v>3</v>
      </c>
    </row>
    <row r="130" spans="1:21" x14ac:dyDescent="0.35">
      <c r="A130" s="1">
        <v>34</v>
      </c>
      <c r="B130" t="s">
        <v>739</v>
      </c>
      <c r="D130" s="1" t="s">
        <v>125</v>
      </c>
      <c r="E130" s="1">
        <v>16</v>
      </c>
      <c r="F130" s="1">
        <v>0</v>
      </c>
      <c r="G130" s="1">
        <v>0</v>
      </c>
      <c r="H130" s="1">
        <v>0</v>
      </c>
      <c r="I130" s="1">
        <v>2.1</v>
      </c>
      <c r="J130" s="1">
        <v>44</v>
      </c>
      <c r="K130" s="1">
        <v>0</v>
      </c>
      <c r="L130" s="1">
        <v>0</v>
      </c>
      <c r="M130" s="1">
        <v>0</v>
      </c>
      <c r="N130" s="20">
        <f t="shared" ref="N130:N193" si="2">R130/I130*7</f>
        <v>0</v>
      </c>
      <c r="O130" s="1">
        <v>1.43</v>
      </c>
      <c r="P130" s="1">
        <v>3</v>
      </c>
      <c r="Q130" s="1">
        <v>2</v>
      </c>
      <c r="R130" s="1">
        <v>0</v>
      </c>
      <c r="S130" s="1">
        <v>0</v>
      </c>
      <c r="T130" s="1">
        <v>0</v>
      </c>
      <c r="U130" s="1">
        <v>3</v>
      </c>
    </row>
    <row r="131" spans="1:21" x14ac:dyDescent="0.35">
      <c r="A131" s="1">
        <v>44</v>
      </c>
      <c r="B131" t="s">
        <v>678</v>
      </c>
      <c r="D131" s="1" t="s">
        <v>33</v>
      </c>
      <c r="E131" s="1">
        <v>6</v>
      </c>
      <c r="F131" s="1">
        <v>2</v>
      </c>
      <c r="G131" s="1">
        <v>0</v>
      </c>
      <c r="H131" s="1">
        <v>0</v>
      </c>
      <c r="I131" s="1">
        <v>5</v>
      </c>
      <c r="J131" s="1">
        <v>0</v>
      </c>
      <c r="K131" s="1">
        <v>0</v>
      </c>
      <c r="L131" s="1">
        <v>0</v>
      </c>
      <c r="M131" s="1">
        <v>1</v>
      </c>
      <c r="N131" s="20">
        <f t="shared" si="2"/>
        <v>0</v>
      </c>
      <c r="O131" s="1">
        <v>0.8</v>
      </c>
      <c r="P131" s="1">
        <v>3</v>
      </c>
      <c r="Q131" s="1">
        <v>0</v>
      </c>
      <c r="R131" s="1">
        <v>0</v>
      </c>
      <c r="S131" s="1">
        <v>3</v>
      </c>
      <c r="T131" s="1">
        <v>1</v>
      </c>
      <c r="U131" s="1">
        <v>3</v>
      </c>
    </row>
    <row r="132" spans="1:21" x14ac:dyDescent="0.35">
      <c r="A132" s="1">
        <v>2</v>
      </c>
      <c r="B132" t="s">
        <v>333</v>
      </c>
      <c r="D132" s="1" t="s">
        <v>133</v>
      </c>
      <c r="E132" s="1">
        <v>11</v>
      </c>
      <c r="F132" s="1">
        <v>2</v>
      </c>
      <c r="G132" s="1">
        <v>0</v>
      </c>
      <c r="H132" s="1">
        <v>0</v>
      </c>
      <c r="I132" s="1">
        <v>9</v>
      </c>
      <c r="J132" s="1">
        <v>68</v>
      </c>
      <c r="K132" s="1">
        <v>0</v>
      </c>
      <c r="L132" s="1">
        <v>0</v>
      </c>
      <c r="M132" s="1">
        <v>0</v>
      </c>
      <c r="N132" s="20">
        <f t="shared" si="2"/>
        <v>0.77777777777777768</v>
      </c>
      <c r="O132" s="1">
        <v>0.67</v>
      </c>
      <c r="P132" s="1">
        <v>2</v>
      </c>
      <c r="Q132" s="1">
        <v>1</v>
      </c>
      <c r="R132" s="1">
        <v>1</v>
      </c>
      <c r="S132" s="1">
        <v>1</v>
      </c>
      <c r="T132" s="1">
        <v>4</v>
      </c>
      <c r="U132" s="1">
        <v>3</v>
      </c>
    </row>
    <row r="133" spans="1:21" x14ac:dyDescent="0.35">
      <c r="A133" s="1">
        <v>14</v>
      </c>
      <c r="B133" t="s">
        <v>20</v>
      </c>
      <c r="D133" s="1" t="s">
        <v>3</v>
      </c>
      <c r="E133" s="1">
        <v>16</v>
      </c>
      <c r="F133" s="1">
        <v>0</v>
      </c>
      <c r="G133" s="1">
        <v>0</v>
      </c>
      <c r="H133" s="1">
        <v>0</v>
      </c>
      <c r="I133" s="1">
        <v>6.2</v>
      </c>
      <c r="J133" s="1">
        <v>98</v>
      </c>
      <c r="K133" s="1">
        <v>1</v>
      </c>
      <c r="L133" s="1">
        <v>0</v>
      </c>
      <c r="M133" s="1">
        <v>2</v>
      </c>
      <c r="N133" s="20">
        <f t="shared" si="2"/>
        <v>1.129032258064516</v>
      </c>
      <c r="O133" s="1">
        <v>1.45</v>
      </c>
      <c r="P133" s="1">
        <v>5</v>
      </c>
      <c r="Q133" s="1">
        <v>1</v>
      </c>
      <c r="R133" s="1">
        <v>1</v>
      </c>
      <c r="S133" s="1">
        <v>0</v>
      </c>
      <c r="T133" s="1">
        <v>4</v>
      </c>
      <c r="U133" s="1">
        <v>3</v>
      </c>
    </row>
    <row r="134" spans="1:21" x14ac:dyDescent="0.35">
      <c r="A134"/>
      <c r="B134" t="s">
        <v>447</v>
      </c>
      <c r="C134" s="3"/>
      <c r="D134" s="1" t="s">
        <v>76</v>
      </c>
      <c r="E134" s="1">
        <v>17</v>
      </c>
      <c r="F134" s="1">
        <v>2</v>
      </c>
      <c r="G134" s="1">
        <v>1</v>
      </c>
      <c r="H134" s="1">
        <v>1</v>
      </c>
      <c r="I134" s="1">
        <v>12</v>
      </c>
      <c r="J134" s="1">
        <v>71</v>
      </c>
      <c r="K134" s="1">
        <v>1</v>
      </c>
      <c r="L134" s="1">
        <v>1</v>
      </c>
      <c r="M134" s="1">
        <v>0</v>
      </c>
      <c r="N134" s="20">
        <f t="shared" si="2"/>
        <v>1.75</v>
      </c>
      <c r="O134" s="1">
        <v>0.92</v>
      </c>
      <c r="P134" s="1">
        <v>5</v>
      </c>
      <c r="Q134" s="1">
        <v>3</v>
      </c>
      <c r="R134" s="1">
        <v>3</v>
      </c>
      <c r="S134" s="1">
        <v>0</v>
      </c>
      <c r="T134" s="1">
        <v>6</v>
      </c>
      <c r="U134" s="1">
        <v>3</v>
      </c>
    </row>
    <row r="135" spans="1:21" x14ac:dyDescent="0.35">
      <c r="A135" s="1">
        <v>21</v>
      </c>
      <c r="B135" t="s">
        <v>593</v>
      </c>
      <c r="D135" s="1" t="s">
        <v>33</v>
      </c>
      <c r="E135" s="1">
        <v>11</v>
      </c>
      <c r="F135" s="1">
        <v>4</v>
      </c>
      <c r="G135" s="1">
        <v>0</v>
      </c>
      <c r="H135" s="1">
        <v>0</v>
      </c>
      <c r="I135" s="1">
        <v>14</v>
      </c>
      <c r="J135" s="1">
        <v>0</v>
      </c>
      <c r="K135" s="1">
        <v>2</v>
      </c>
      <c r="L135" s="1">
        <v>0</v>
      </c>
      <c r="M135" s="1">
        <v>1</v>
      </c>
      <c r="N135" s="20">
        <f t="shared" si="2"/>
        <v>3.5</v>
      </c>
      <c r="O135" s="1">
        <v>1.29</v>
      </c>
      <c r="P135" s="1">
        <v>11</v>
      </c>
      <c r="Q135" s="1">
        <v>9</v>
      </c>
      <c r="R135" s="1">
        <v>7</v>
      </c>
      <c r="S135" s="1">
        <v>2</v>
      </c>
      <c r="T135" s="1">
        <v>7</v>
      </c>
      <c r="U135" s="1">
        <v>3</v>
      </c>
    </row>
    <row r="136" spans="1:21" x14ac:dyDescent="0.35">
      <c r="A136" s="1">
        <v>19</v>
      </c>
      <c r="B136" t="s">
        <v>451</v>
      </c>
      <c r="D136" s="1" t="s">
        <v>55</v>
      </c>
      <c r="E136" s="1">
        <v>6</v>
      </c>
      <c r="F136" s="1">
        <v>1</v>
      </c>
      <c r="G136" s="1">
        <v>0</v>
      </c>
      <c r="H136" s="1">
        <v>0</v>
      </c>
      <c r="I136" s="1">
        <v>7</v>
      </c>
      <c r="J136" s="1">
        <v>0</v>
      </c>
      <c r="K136" s="1">
        <v>1</v>
      </c>
      <c r="L136" s="1">
        <v>1</v>
      </c>
      <c r="M136" s="1">
        <v>0</v>
      </c>
      <c r="N136" s="20">
        <f t="shared" si="2"/>
        <v>4</v>
      </c>
      <c r="O136" s="1">
        <v>1.57</v>
      </c>
      <c r="P136" s="1">
        <v>10</v>
      </c>
      <c r="Q136" s="1">
        <v>5</v>
      </c>
      <c r="R136" s="1">
        <v>4</v>
      </c>
      <c r="S136" s="1">
        <v>1</v>
      </c>
      <c r="T136" s="1">
        <v>1</v>
      </c>
      <c r="U136" s="1">
        <v>3</v>
      </c>
    </row>
    <row r="137" spans="1:21" x14ac:dyDescent="0.35">
      <c r="A137" s="1">
        <v>22</v>
      </c>
      <c r="B137" t="s">
        <v>93</v>
      </c>
      <c r="D137" s="1" t="s">
        <v>31</v>
      </c>
      <c r="E137" s="1">
        <v>17</v>
      </c>
      <c r="F137" s="1">
        <v>0</v>
      </c>
      <c r="G137" s="1">
        <v>0</v>
      </c>
      <c r="H137" s="1">
        <v>0</v>
      </c>
      <c r="I137" s="1">
        <v>5</v>
      </c>
      <c r="J137" s="1">
        <v>0</v>
      </c>
      <c r="K137" s="1">
        <v>1</v>
      </c>
      <c r="L137" s="1">
        <v>0</v>
      </c>
      <c r="M137" s="1">
        <v>0</v>
      </c>
      <c r="N137" s="20">
        <f t="shared" si="2"/>
        <v>5.6000000000000005</v>
      </c>
      <c r="O137" s="1">
        <v>2</v>
      </c>
      <c r="P137" s="1">
        <v>3</v>
      </c>
      <c r="Q137" s="1">
        <v>4</v>
      </c>
      <c r="R137" s="1">
        <v>4</v>
      </c>
      <c r="S137" s="1">
        <v>0</v>
      </c>
      <c r="T137" s="1">
        <v>7</v>
      </c>
      <c r="U137" s="1">
        <v>3</v>
      </c>
    </row>
    <row r="138" spans="1:21" x14ac:dyDescent="0.35">
      <c r="A138" s="1">
        <v>3</v>
      </c>
      <c r="B138" t="s">
        <v>391</v>
      </c>
      <c r="D138" s="1" t="s">
        <v>133</v>
      </c>
      <c r="E138" s="1">
        <v>8</v>
      </c>
      <c r="F138" s="1">
        <v>0</v>
      </c>
      <c r="G138" s="1">
        <v>0</v>
      </c>
      <c r="H138" s="1">
        <v>0</v>
      </c>
      <c r="I138" s="1">
        <v>6</v>
      </c>
      <c r="J138" s="1">
        <v>119</v>
      </c>
      <c r="K138" s="1">
        <v>0</v>
      </c>
      <c r="L138" s="1">
        <v>1</v>
      </c>
      <c r="M138" s="1">
        <v>0</v>
      </c>
      <c r="N138" s="20">
        <f t="shared" si="2"/>
        <v>5.8333333333333339</v>
      </c>
      <c r="O138" s="1">
        <v>2.33</v>
      </c>
      <c r="P138" s="1">
        <v>12</v>
      </c>
      <c r="Q138" s="1">
        <v>14</v>
      </c>
      <c r="R138" s="1">
        <v>5</v>
      </c>
      <c r="S138" s="1">
        <v>0</v>
      </c>
      <c r="T138" s="1">
        <v>2</v>
      </c>
      <c r="U138" s="1">
        <v>3</v>
      </c>
    </row>
    <row r="139" spans="1:21" x14ac:dyDescent="0.35">
      <c r="A139" s="1">
        <v>34</v>
      </c>
      <c r="B139" t="s">
        <v>107</v>
      </c>
      <c r="D139" s="1" t="s">
        <v>13</v>
      </c>
      <c r="E139" s="1">
        <v>18</v>
      </c>
      <c r="F139" s="1">
        <v>2</v>
      </c>
      <c r="G139" s="1">
        <v>0</v>
      </c>
      <c r="H139" s="1">
        <v>0</v>
      </c>
      <c r="I139" s="1">
        <v>12.7</v>
      </c>
      <c r="J139" s="1">
        <v>0</v>
      </c>
      <c r="K139" s="1">
        <v>0</v>
      </c>
      <c r="L139" s="1">
        <v>2</v>
      </c>
      <c r="M139" s="1">
        <v>0</v>
      </c>
      <c r="N139" s="20">
        <f t="shared" si="2"/>
        <v>6.6141732283464574</v>
      </c>
      <c r="O139" s="1">
        <v>1.18</v>
      </c>
      <c r="P139" s="1">
        <v>12</v>
      </c>
      <c r="Q139" s="1">
        <v>12</v>
      </c>
      <c r="R139" s="1">
        <v>12</v>
      </c>
      <c r="S139" s="1">
        <v>2</v>
      </c>
      <c r="T139" s="1">
        <v>3</v>
      </c>
      <c r="U139" s="1">
        <v>3</v>
      </c>
    </row>
    <row r="140" spans="1:21" x14ac:dyDescent="0.35">
      <c r="A140" s="1">
        <v>4</v>
      </c>
      <c r="B140" t="s">
        <v>114</v>
      </c>
      <c r="D140" s="1" t="s">
        <v>97</v>
      </c>
      <c r="E140" s="1">
        <v>17</v>
      </c>
      <c r="F140" s="1">
        <v>6</v>
      </c>
      <c r="G140" s="1">
        <v>1</v>
      </c>
      <c r="H140" s="1">
        <v>0</v>
      </c>
      <c r="I140" s="1">
        <v>20</v>
      </c>
      <c r="J140" s="1">
        <v>469</v>
      </c>
      <c r="K140" s="1">
        <v>1</v>
      </c>
      <c r="L140" s="1">
        <v>5</v>
      </c>
      <c r="M140" s="1">
        <v>0</v>
      </c>
      <c r="N140" s="20">
        <f t="shared" si="2"/>
        <v>9.7999999999999989</v>
      </c>
      <c r="O140" s="1">
        <v>2.8</v>
      </c>
      <c r="P140" s="1">
        <v>42</v>
      </c>
      <c r="Q140" s="1">
        <v>46</v>
      </c>
      <c r="R140" s="1">
        <v>28</v>
      </c>
      <c r="S140" s="1">
        <v>0</v>
      </c>
      <c r="T140" s="1">
        <v>14</v>
      </c>
      <c r="U140" s="1">
        <v>3</v>
      </c>
    </row>
    <row r="141" spans="1:21" x14ac:dyDescent="0.35">
      <c r="A141" s="1">
        <v>33</v>
      </c>
      <c r="B141" t="s">
        <v>254</v>
      </c>
      <c r="D141" s="1" t="s">
        <v>48</v>
      </c>
      <c r="E141" s="1">
        <v>10</v>
      </c>
      <c r="F141" s="1">
        <v>2</v>
      </c>
      <c r="G141" s="1">
        <v>0</v>
      </c>
      <c r="H141" s="1">
        <v>0</v>
      </c>
      <c r="I141" s="1">
        <v>9</v>
      </c>
      <c r="J141" s="1">
        <v>0</v>
      </c>
      <c r="K141" s="1">
        <v>0</v>
      </c>
      <c r="L141" s="1">
        <v>1</v>
      </c>
      <c r="M141" s="1">
        <v>0</v>
      </c>
      <c r="N141" s="20">
        <f t="shared" si="2"/>
        <v>14.777777777777779</v>
      </c>
      <c r="O141" s="1">
        <v>2.67</v>
      </c>
      <c r="P141" s="1">
        <v>17</v>
      </c>
      <c r="Q141" s="1">
        <v>21</v>
      </c>
      <c r="R141" s="1">
        <v>19</v>
      </c>
      <c r="S141" s="1">
        <v>6</v>
      </c>
      <c r="T141" s="1">
        <v>7</v>
      </c>
      <c r="U141" s="1">
        <v>3</v>
      </c>
    </row>
    <row r="142" spans="1:21" x14ac:dyDescent="0.35">
      <c r="A142" s="1">
        <v>99</v>
      </c>
      <c r="B142" t="s">
        <v>478</v>
      </c>
      <c r="D142" s="1" t="s">
        <v>122</v>
      </c>
      <c r="E142" s="1">
        <v>6</v>
      </c>
      <c r="F142" s="1">
        <v>0</v>
      </c>
      <c r="G142" s="1">
        <v>0</v>
      </c>
      <c r="H142" s="1">
        <v>0</v>
      </c>
      <c r="I142" s="1">
        <v>2</v>
      </c>
      <c r="J142" s="1">
        <v>0</v>
      </c>
      <c r="K142" s="1">
        <v>1</v>
      </c>
      <c r="L142" s="1">
        <v>0</v>
      </c>
      <c r="M142" s="1">
        <v>0</v>
      </c>
      <c r="N142" s="20">
        <f t="shared" si="2"/>
        <v>21</v>
      </c>
      <c r="O142" s="1">
        <v>0.5</v>
      </c>
      <c r="P142" s="1">
        <v>0</v>
      </c>
      <c r="Q142" s="1">
        <v>7</v>
      </c>
      <c r="R142" s="1">
        <v>6</v>
      </c>
      <c r="S142" s="1">
        <v>0</v>
      </c>
      <c r="T142" s="1">
        <v>1</v>
      </c>
      <c r="U142" s="1">
        <v>3</v>
      </c>
    </row>
    <row r="143" spans="1:21" x14ac:dyDescent="0.35">
      <c r="A143" s="1">
        <v>7</v>
      </c>
      <c r="B143" t="s">
        <v>562</v>
      </c>
      <c r="D143" s="1" t="s">
        <v>68</v>
      </c>
      <c r="E143" s="1">
        <v>7</v>
      </c>
      <c r="F143" s="1">
        <v>1</v>
      </c>
      <c r="G143" s="1">
        <v>0</v>
      </c>
      <c r="H143" s="1">
        <v>0</v>
      </c>
      <c r="I143" s="1">
        <v>8</v>
      </c>
      <c r="J143" s="1">
        <v>95</v>
      </c>
      <c r="K143" s="1">
        <v>1</v>
      </c>
      <c r="L143" s="1">
        <v>0</v>
      </c>
      <c r="M143" s="1">
        <v>0</v>
      </c>
      <c r="N143" s="20">
        <f t="shared" si="2"/>
        <v>0</v>
      </c>
      <c r="O143" s="1">
        <v>1.38</v>
      </c>
      <c r="P143" s="1">
        <v>10</v>
      </c>
      <c r="Q143" s="1">
        <v>6</v>
      </c>
      <c r="R143" s="1">
        <v>0</v>
      </c>
      <c r="S143" s="1">
        <v>2</v>
      </c>
      <c r="T143" s="1">
        <v>1</v>
      </c>
      <c r="U143" s="1">
        <v>2</v>
      </c>
    </row>
    <row r="144" spans="1:21" x14ac:dyDescent="0.35">
      <c r="A144" s="1">
        <v>9</v>
      </c>
      <c r="B144" t="s">
        <v>618</v>
      </c>
      <c r="D144" s="1" t="s">
        <v>13</v>
      </c>
      <c r="E144" s="1">
        <v>1</v>
      </c>
      <c r="F144" s="1">
        <v>0</v>
      </c>
      <c r="G144" s="1">
        <v>0</v>
      </c>
      <c r="H144" s="1">
        <v>0</v>
      </c>
      <c r="I144" s="1">
        <v>1</v>
      </c>
      <c r="J144" s="1">
        <v>0</v>
      </c>
      <c r="K144" s="1">
        <v>0</v>
      </c>
      <c r="L144" s="1">
        <v>0</v>
      </c>
      <c r="M144" s="1">
        <v>0</v>
      </c>
      <c r="N144" s="20">
        <f t="shared" si="2"/>
        <v>0</v>
      </c>
      <c r="O144" s="1">
        <v>0</v>
      </c>
      <c r="P144" s="1">
        <v>0</v>
      </c>
      <c r="Q144" s="1">
        <v>0</v>
      </c>
      <c r="R144" s="1">
        <v>0</v>
      </c>
      <c r="S144" s="1">
        <v>0</v>
      </c>
      <c r="T144" s="1">
        <v>0</v>
      </c>
      <c r="U144" s="1">
        <v>2</v>
      </c>
    </row>
    <row r="145" spans="1:21" x14ac:dyDescent="0.35">
      <c r="A145" s="1">
        <v>11</v>
      </c>
      <c r="B145" t="s">
        <v>184</v>
      </c>
      <c r="D145" s="1" t="s">
        <v>15</v>
      </c>
      <c r="E145" s="1">
        <v>14</v>
      </c>
      <c r="F145" s="1">
        <v>1</v>
      </c>
      <c r="G145" s="1">
        <v>0</v>
      </c>
      <c r="H145" s="1">
        <v>0</v>
      </c>
      <c r="I145" s="1">
        <v>6</v>
      </c>
      <c r="J145" s="1">
        <v>82</v>
      </c>
      <c r="K145" s="1">
        <v>0</v>
      </c>
      <c r="L145" s="1">
        <v>0</v>
      </c>
      <c r="M145" s="1">
        <v>1</v>
      </c>
      <c r="N145" s="20">
        <f t="shared" si="2"/>
        <v>0</v>
      </c>
      <c r="O145" s="1">
        <v>1.17</v>
      </c>
      <c r="P145" s="1">
        <v>5</v>
      </c>
      <c r="Q145" s="1">
        <v>1</v>
      </c>
      <c r="R145" s="1">
        <v>0</v>
      </c>
      <c r="S145" s="1">
        <v>0</v>
      </c>
      <c r="T145" s="1">
        <v>2</v>
      </c>
      <c r="U145" s="1">
        <v>2</v>
      </c>
    </row>
    <row r="146" spans="1:21" x14ac:dyDescent="0.35">
      <c r="A146" s="1">
        <v>11</v>
      </c>
      <c r="B146" t="s">
        <v>386</v>
      </c>
      <c r="D146" s="1" t="s">
        <v>19</v>
      </c>
      <c r="E146" s="1">
        <v>7</v>
      </c>
      <c r="F146" s="1">
        <v>0</v>
      </c>
      <c r="G146" s="1">
        <v>0</v>
      </c>
      <c r="H146" s="1">
        <v>0</v>
      </c>
      <c r="I146" s="1">
        <v>1</v>
      </c>
      <c r="J146" s="1">
        <v>13</v>
      </c>
      <c r="K146" s="1">
        <v>0</v>
      </c>
      <c r="L146" s="1">
        <v>0</v>
      </c>
      <c r="M146" s="1">
        <v>0</v>
      </c>
      <c r="N146" s="20">
        <f t="shared" si="2"/>
        <v>0</v>
      </c>
      <c r="O146" s="1">
        <v>1</v>
      </c>
      <c r="P146" s="1">
        <v>1</v>
      </c>
      <c r="Q146" s="1">
        <v>0</v>
      </c>
      <c r="R146" s="1">
        <v>0</v>
      </c>
      <c r="S146" s="1">
        <v>0</v>
      </c>
      <c r="T146" s="1">
        <v>0</v>
      </c>
      <c r="U146" s="1">
        <v>2</v>
      </c>
    </row>
    <row r="147" spans="1:21" x14ac:dyDescent="0.35">
      <c r="A147" s="1">
        <v>13</v>
      </c>
      <c r="B147" t="s">
        <v>198</v>
      </c>
      <c r="D147" s="1" t="s">
        <v>102</v>
      </c>
      <c r="E147" s="1">
        <v>11</v>
      </c>
      <c r="F147" s="1">
        <v>0</v>
      </c>
      <c r="G147" s="1">
        <v>0</v>
      </c>
      <c r="H147" s="1">
        <v>0</v>
      </c>
      <c r="I147" s="1">
        <v>2.2999999999999998</v>
      </c>
      <c r="J147" s="1">
        <v>39</v>
      </c>
      <c r="K147" s="1">
        <v>0</v>
      </c>
      <c r="L147" s="1">
        <v>0</v>
      </c>
      <c r="M147" s="1">
        <v>0</v>
      </c>
      <c r="N147" s="20">
        <f t="shared" si="2"/>
        <v>0</v>
      </c>
      <c r="O147" s="1">
        <v>0.87</v>
      </c>
      <c r="P147" s="1">
        <v>1</v>
      </c>
      <c r="Q147" s="1">
        <v>0</v>
      </c>
      <c r="R147" s="1">
        <v>0</v>
      </c>
      <c r="S147" s="1">
        <v>0</v>
      </c>
      <c r="T147" s="1">
        <v>1</v>
      </c>
      <c r="U147" s="1">
        <v>2</v>
      </c>
    </row>
    <row r="148" spans="1:21" x14ac:dyDescent="0.35">
      <c r="A148" s="1">
        <v>13</v>
      </c>
      <c r="B148" t="s">
        <v>566</v>
      </c>
      <c r="D148" s="1" t="s">
        <v>9</v>
      </c>
      <c r="E148" s="1">
        <v>7</v>
      </c>
      <c r="F148" s="1">
        <v>0</v>
      </c>
      <c r="G148" s="1">
        <v>0</v>
      </c>
      <c r="H148" s="1">
        <v>0</v>
      </c>
      <c r="I148" s="1">
        <v>1</v>
      </c>
      <c r="J148" s="1">
        <v>0</v>
      </c>
      <c r="K148" s="1">
        <v>0</v>
      </c>
      <c r="L148" s="1">
        <v>0</v>
      </c>
      <c r="M148" s="1">
        <v>0</v>
      </c>
      <c r="N148" s="20">
        <f t="shared" si="2"/>
        <v>0</v>
      </c>
      <c r="O148" s="1">
        <v>1</v>
      </c>
      <c r="P148" s="1">
        <v>0</v>
      </c>
      <c r="Q148" s="1">
        <v>0</v>
      </c>
      <c r="R148" s="1">
        <v>0</v>
      </c>
      <c r="S148" s="1">
        <v>0</v>
      </c>
      <c r="T148" s="1">
        <v>1</v>
      </c>
      <c r="U148" s="1">
        <v>2</v>
      </c>
    </row>
    <row r="149" spans="1:21" x14ac:dyDescent="0.35">
      <c r="A149" s="1">
        <v>15</v>
      </c>
      <c r="B149" t="s">
        <v>617</v>
      </c>
      <c r="D149" s="1" t="s">
        <v>68</v>
      </c>
      <c r="E149" s="1">
        <v>10</v>
      </c>
      <c r="F149" s="1">
        <v>0</v>
      </c>
      <c r="G149" s="1">
        <v>0</v>
      </c>
      <c r="H149" s="1">
        <v>0</v>
      </c>
      <c r="I149" s="1">
        <v>1</v>
      </c>
      <c r="J149" s="1">
        <v>27</v>
      </c>
      <c r="K149" s="1">
        <v>0</v>
      </c>
      <c r="L149" s="1">
        <v>0</v>
      </c>
      <c r="M149" s="1">
        <v>0</v>
      </c>
      <c r="N149" s="20">
        <f t="shared" si="2"/>
        <v>0</v>
      </c>
      <c r="O149" s="1">
        <v>3</v>
      </c>
      <c r="P149" s="1">
        <v>0</v>
      </c>
      <c r="Q149" s="1">
        <v>0</v>
      </c>
      <c r="R149" s="1">
        <v>0</v>
      </c>
      <c r="S149" s="1">
        <v>0</v>
      </c>
      <c r="T149" s="1">
        <v>3</v>
      </c>
      <c r="U149" s="1">
        <v>2</v>
      </c>
    </row>
    <row r="150" spans="1:21" x14ac:dyDescent="0.35">
      <c r="A150" s="1">
        <v>6</v>
      </c>
      <c r="B150" t="s">
        <v>285</v>
      </c>
      <c r="D150" s="1" t="s">
        <v>1</v>
      </c>
      <c r="E150" s="1">
        <v>8</v>
      </c>
      <c r="F150" s="1">
        <v>1</v>
      </c>
      <c r="G150" s="1">
        <v>1</v>
      </c>
      <c r="H150" s="1">
        <v>0</v>
      </c>
      <c r="I150" s="1">
        <v>7</v>
      </c>
      <c r="J150" s="1">
        <v>0</v>
      </c>
      <c r="K150" s="1">
        <v>1</v>
      </c>
      <c r="L150" s="1">
        <v>0</v>
      </c>
      <c r="M150" s="1">
        <v>0</v>
      </c>
      <c r="N150" s="20">
        <f t="shared" si="2"/>
        <v>1</v>
      </c>
      <c r="O150" s="1">
        <v>0.71</v>
      </c>
      <c r="P150" s="1">
        <v>3</v>
      </c>
      <c r="Q150" s="1">
        <v>2</v>
      </c>
      <c r="R150" s="1">
        <v>1</v>
      </c>
      <c r="S150" s="1">
        <v>0</v>
      </c>
      <c r="T150" s="1">
        <v>2</v>
      </c>
      <c r="U150" s="1">
        <v>2</v>
      </c>
    </row>
    <row r="151" spans="1:21" x14ac:dyDescent="0.35">
      <c r="A151" s="1">
        <v>5</v>
      </c>
      <c r="B151" t="s">
        <v>100</v>
      </c>
      <c r="D151" s="1" t="s">
        <v>19</v>
      </c>
      <c r="E151" s="1">
        <v>16</v>
      </c>
      <c r="F151" s="1">
        <v>1</v>
      </c>
      <c r="G151" s="1">
        <v>0</v>
      </c>
      <c r="H151" s="1">
        <v>0</v>
      </c>
      <c r="I151" s="1">
        <v>4</v>
      </c>
      <c r="J151" s="1">
        <v>55</v>
      </c>
      <c r="K151" s="1">
        <v>1</v>
      </c>
      <c r="L151" s="1">
        <v>0</v>
      </c>
      <c r="M151" s="1">
        <v>0</v>
      </c>
      <c r="N151" s="20">
        <f t="shared" si="2"/>
        <v>1.75</v>
      </c>
      <c r="O151" s="1">
        <v>1.25</v>
      </c>
      <c r="P151" s="1">
        <v>3</v>
      </c>
      <c r="Q151" s="1">
        <v>2</v>
      </c>
      <c r="R151" s="1">
        <v>1</v>
      </c>
      <c r="S151" s="1">
        <v>2</v>
      </c>
      <c r="T151" s="1">
        <v>2</v>
      </c>
      <c r="U151" s="1">
        <v>2</v>
      </c>
    </row>
    <row r="152" spans="1:21" x14ac:dyDescent="0.35">
      <c r="A152"/>
      <c r="B152" t="s">
        <v>166</v>
      </c>
      <c r="C152" s="3"/>
      <c r="D152" s="1" t="s">
        <v>5</v>
      </c>
      <c r="E152" s="1">
        <v>14</v>
      </c>
      <c r="F152" s="1">
        <v>0</v>
      </c>
      <c r="G152" s="1">
        <v>0</v>
      </c>
      <c r="H152" s="1">
        <v>0</v>
      </c>
      <c r="I152" s="1">
        <v>6.1</v>
      </c>
      <c r="J152" s="1">
        <v>0</v>
      </c>
      <c r="K152" s="1">
        <v>0</v>
      </c>
      <c r="L152" s="1">
        <v>0</v>
      </c>
      <c r="M152" s="1">
        <v>0</v>
      </c>
      <c r="N152" s="20">
        <f t="shared" si="2"/>
        <v>2.2950819672131151</v>
      </c>
      <c r="O152" s="1">
        <v>1.1499999999999999</v>
      </c>
      <c r="P152" s="1">
        <v>4</v>
      </c>
      <c r="Q152" s="1">
        <v>3</v>
      </c>
      <c r="R152" s="1">
        <v>2</v>
      </c>
      <c r="S152" s="1">
        <v>1</v>
      </c>
      <c r="T152" s="1">
        <v>3</v>
      </c>
      <c r="U152" s="1">
        <v>2</v>
      </c>
    </row>
    <row r="153" spans="1:21" x14ac:dyDescent="0.35">
      <c r="A153" s="1">
        <v>26</v>
      </c>
      <c r="B153" t="s">
        <v>303</v>
      </c>
      <c r="D153" s="1" t="s">
        <v>44</v>
      </c>
      <c r="E153" s="1">
        <v>8</v>
      </c>
      <c r="F153" s="1">
        <v>0</v>
      </c>
      <c r="G153" s="1">
        <v>0</v>
      </c>
      <c r="H153" s="1">
        <v>0</v>
      </c>
      <c r="I153" s="1">
        <v>5</v>
      </c>
      <c r="J153" s="1">
        <v>0</v>
      </c>
      <c r="K153" s="1">
        <v>0</v>
      </c>
      <c r="L153" s="1">
        <v>0</v>
      </c>
      <c r="M153" s="1">
        <v>1</v>
      </c>
      <c r="N153" s="20">
        <f t="shared" si="2"/>
        <v>2.8000000000000003</v>
      </c>
      <c r="O153" s="1">
        <v>1.6</v>
      </c>
      <c r="P153" s="1">
        <v>6</v>
      </c>
      <c r="Q153" s="1">
        <v>4</v>
      </c>
      <c r="R153" s="1">
        <v>2</v>
      </c>
      <c r="S153" s="1">
        <v>4</v>
      </c>
      <c r="T153" s="1">
        <v>2</v>
      </c>
      <c r="U153" s="1">
        <v>2</v>
      </c>
    </row>
    <row r="154" spans="1:21" x14ac:dyDescent="0.35">
      <c r="A154"/>
      <c r="B154" t="s">
        <v>264</v>
      </c>
      <c r="C154" s="3"/>
      <c r="D154" s="1" t="s">
        <v>73</v>
      </c>
      <c r="E154" s="1">
        <v>11</v>
      </c>
      <c r="F154" s="1">
        <v>0</v>
      </c>
      <c r="G154" s="1">
        <v>0</v>
      </c>
      <c r="H154" s="1">
        <v>0</v>
      </c>
      <c r="I154" s="1">
        <v>2.4</v>
      </c>
      <c r="J154" s="1">
        <v>52</v>
      </c>
      <c r="K154" s="1">
        <v>1</v>
      </c>
      <c r="L154" s="1">
        <v>0</v>
      </c>
      <c r="M154" s="1">
        <v>0</v>
      </c>
      <c r="N154" s="20">
        <f t="shared" si="2"/>
        <v>2.916666666666667</v>
      </c>
      <c r="O154" s="1">
        <v>4.17</v>
      </c>
      <c r="P154" s="1">
        <v>7</v>
      </c>
      <c r="Q154" s="1">
        <v>1</v>
      </c>
      <c r="R154" s="1">
        <v>1</v>
      </c>
      <c r="S154" s="1">
        <v>0</v>
      </c>
      <c r="T154" s="1">
        <v>3</v>
      </c>
      <c r="U154" s="1">
        <v>2</v>
      </c>
    </row>
    <row r="155" spans="1:21" x14ac:dyDescent="0.35">
      <c r="A155" s="1">
        <v>17</v>
      </c>
      <c r="B155" t="s">
        <v>344</v>
      </c>
      <c r="D155" s="1" t="s">
        <v>15</v>
      </c>
      <c r="E155" s="1">
        <v>10</v>
      </c>
      <c r="F155" s="1">
        <v>3</v>
      </c>
      <c r="G155" s="1">
        <v>0</v>
      </c>
      <c r="H155" s="1">
        <v>0</v>
      </c>
      <c r="I155" s="1">
        <v>6</v>
      </c>
      <c r="J155" s="1">
        <v>144</v>
      </c>
      <c r="K155" s="1">
        <v>1</v>
      </c>
      <c r="L155" s="1">
        <v>0</v>
      </c>
      <c r="M155" s="1">
        <v>0</v>
      </c>
      <c r="N155" s="20">
        <f t="shared" si="2"/>
        <v>3.5</v>
      </c>
      <c r="O155" s="1">
        <v>2.83</v>
      </c>
      <c r="P155" s="1">
        <v>3</v>
      </c>
      <c r="Q155" s="1">
        <v>3</v>
      </c>
      <c r="R155" s="1">
        <v>3</v>
      </c>
      <c r="S155" s="1">
        <v>2</v>
      </c>
      <c r="T155" s="1">
        <v>14</v>
      </c>
      <c r="U155" s="1">
        <v>2</v>
      </c>
    </row>
    <row r="156" spans="1:21" x14ac:dyDescent="0.35">
      <c r="A156" s="1">
        <v>14</v>
      </c>
      <c r="B156" t="s">
        <v>177</v>
      </c>
      <c r="D156" s="1" t="s">
        <v>55</v>
      </c>
      <c r="E156" s="1">
        <v>14</v>
      </c>
      <c r="F156" s="1">
        <v>1</v>
      </c>
      <c r="G156" s="1">
        <v>0</v>
      </c>
      <c r="H156" s="1">
        <v>0</v>
      </c>
      <c r="I156" s="1">
        <v>9.1999999999999993</v>
      </c>
      <c r="J156" s="1">
        <v>0</v>
      </c>
      <c r="K156" s="1">
        <v>1</v>
      </c>
      <c r="L156" s="1">
        <v>0</v>
      </c>
      <c r="M156" s="1">
        <v>0</v>
      </c>
      <c r="N156" s="20">
        <f t="shared" si="2"/>
        <v>5.3260869565217392</v>
      </c>
      <c r="O156" s="1">
        <v>2.0699999999999998</v>
      </c>
      <c r="P156" s="1">
        <v>17</v>
      </c>
      <c r="Q156" s="1">
        <v>7</v>
      </c>
      <c r="R156" s="1">
        <v>7</v>
      </c>
      <c r="S156" s="1">
        <v>1</v>
      </c>
      <c r="T156" s="1">
        <v>2</v>
      </c>
      <c r="U156" s="1">
        <v>2</v>
      </c>
    </row>
    <row r="157" spans="1:21" x14ac:dyDescent="0.35">
      <c r="A157" s="1">
        <v>7</v>
      </c>
      <c r="B157" t="s">
        <v>399</v>
      </c>
      <c r="D157" s="1" t="s">
        <v>133</v>
      </c>
      <c r="E157" s="1">
        <v>9</v>
      </c>
      <c r="F157" s="1">
        <v>2</v>
      </c>
      <c r="G157" s="1">
        <v>0</v>
      </c>
      <c r="H157" s="1">
        <v>0</v>
      </c>
      <c r="I157" s="1">
        <v>9</v>
      </c>
      <c r="J157" s="1">
        <v>156</v>
      </c>
      <c r="K157" s="1">
        <v>0</v>
      </c>
      <c r="L157" s="1">
        <v>2</v>
      </c>
      <c r="M157" s="1">
        <v>0</v>
      </c>
      <c r="N157" s="20">
        <f t="shared" si="2"/>
        <v>6.2222222222222214</v>
      </c>
      <c r="O157" s="1">
        <v>2.2200000000000002</v>
      </c>
      <c r="P157" s="1">
        <v>13</v>
      </c>
      <c r="Q157" s="1">
        <v>28</v>
      </c>
      <c r="R157" s="1">
        <v>8</v>
      </c>
      <c r="S157" s="1">
        <v>1</v>
      </c>
      <c r="T157" s="1">
        <v>7</v>
      </c>
      <c r="U157" s="1">
        <v>2</v>
      </c>
    </row>
    <row r="158" spans="1:21" x14ac:dyDescent="0.35">
      <c r="A158" s="1">
        <v>38</v>
      </c>
      <c r="B158" t="s">
        <v>348</v>
      </c>
      <c r="D158" s="1" t="s">
        <v>48</v>
      </c>
      <c r="E158" s="1">
        <v>10</v>
      </c>
      <c r="F158" s="1">
        <v>0</v>
      </c>
      <c r="G158" s="1">
        <v>0</v>
      </c>
      <c r="H158" s="1">
        <v>0</v>
      </c>
      <c r="I158" s="1">
        <v>2</v>
      </c>
      <c r="J158" s="1">
        <v>0</v>
      </c>
      <c r="K158" s="1">
        <v>0</v>
      </c>
      <c r="L158" s="1">
        <v>0</v>
      </c>
      <c r="M158" s="1">
        <v>0</v>
      </c>
      <c r="N158" s="20">
        <f t="shared" si="2"/>
        <v>7</v>
      </c>
      <c r="O158" s="1">
        <v>1</v>
      </c>
      <c r="P158" s="1">
        <v>1</v>
      </c>
      <c r="Q158" s="1">
        <v>2</v>
      </c>
      <c r="R158" s="1">
        <v>2</v>
      </c>
      <c r="S158" s="1">
        <v>1</v>
      </c>
      <c r="T158" s="1">
        <v>1</v>
      </c>
      <c r="U158" s="1">
        <v>2</v>
      </c>
    </row>
    <row r="159" spans="1:21" x14ac:dyDescent="0.35">
      <c r="A159"/>
      <c r="B159" t="s">
        <v>244</v>
      </c>
      <c r="C159" s="3"/>
      <c r="D159" s="1" t="s">
        <v>73</v>
      </c>
      <c r="E159" s="1">
        <v>14</v>
      </c>
      <c r="F159" s="1">
        <v>0</v>
      </c>
      <c r="G159" s="1">
        <v>0</v>
      </c>
      <c r="H159" s="1">
        <v>0</v>
      </c>
      <c r="I159" s="1">
        <v>1</v>
      </c>
      <c r="J159" s="1">
        <v>27</v>
      </c>
      <c r="K159" s="1">
        <v>0</v>
      </c>
      <c r="L159" s="1">
        <v>0</v>
      </c>
      <c r="M159" s="1">
        <v>0</v>
      </c>
      <c r="N159" s="20">
        <f t="shared" si="2"/>
        <v>7</v>
      </c>
      <c r="O159" s="1">
        <v>3</v>
      </c>
      <c r="P159" s="1">
        <v>1</v>
      </c>
      <c r="Q159" s="1">
        <v>3</v>
      </c>
      <c r="R159" s="1">
        <v>1</v>
      </c>
      <c r="S159" s="1">
        <v>0</v>
      </c>
      <c r="T159" s="1">
        <v>2</v>
      </c>
      <c r="U159" s="1">
        <v>2</v>
      </c>
    </row>
    <row r="160" spans="1:21" x14ac:dyDescent="0.35">
      <c r="A160" s="1">
        <v>37</v>
      </c>
      <c r="B160" t="s">
        <v>533</v>
      </c>
      <c r="D160" s="1" t="s">
        <v>37</v>
      </c>
      <c r="E160" s="1">
        <v>12</v>
      </c>
      <c r="F160" s="1">
        <v>1</v>
      </c>
      <c r="G160" s="1">
        <v>0</v>
      </c>
      <c r="H160" s="1">
        <v>0</v>
      </c>
      <c r="I160" s="1">
        <v>14.3</v>
      </c>
      <c r="J160" s="1">
        <v>82</v>
      </c>
      <c r="K160" s="1">
        <v>0</v>
      </c>
      <c r="L160" s="1">
        <v>1</v>
      </c>
      <c r="M160" s="1">
        <v>0</v>
      </c>
      <c r="N160" s="20">
        <f t="shared" si="2"/>
        <v>8.3216783216783217</v>
      </c>
      <c r="O160" s="1">
        <v>2.72</v>
      </c>
      <c r="P160" s="1">
        <v>34</v>
      </c>
      <c r="Q160" s="1">
        <v>29</v>
      </c>
      <c r="R160" s="1">
        <v>17</v>
      </c>
      <c r="S160" s="1">
        <v>1</v>
      </c>
      <c r="T160" s="1">
        <v>5</v>
      </c>
      <c r="U160" s="1">
        <v>2</v>
      </c>
    </row>
    <row r="161" spans="1:21" x14ac:dyDescent="0.35">
      <c r="A161" s="1">
        <v>30</v>
      </c>
      <c r="B161" t="s">
        <v>373</v>
      </c>
      <c r="D161" s="1" t="s">
        <v>33</v>
      </c>
      <c r="E161" s="1">
        <v>6</v>
      </c>
      <c r="F161" s="1">
        <v>1</v>
      </c>
      <c r="G161" s="1">
        <v>0</v>
      </c>
      <c r="H161" s="1">
        <v>0</v>
      </c>
      <c r="I161" s="1">
        <v>4</v>
      </c>
      <c r="J161" s="1">
        <v>0</v>
      </c>
      <c r="K161" s="1">
        <v>1</v>
      </c>
      <c r="L161" s="1">
        <v>0</v>
      </c>
      <c r="M161" s="1">
        <v>0</v>
      </c>
      <c r="N161" s="20">
        <f t="shared" si="2"/>
        <v>8.75</v>
      </c>
      <c r="O161" s="1">
        <v>2</v>
      </c>
      <c r="P161" s="1">
        <v>5</v>
      </c>
      <c r="Q161" s="1">
        <v>6</v>
      </c>
      <c r="R161" s="1">
        <v>5</v>
      </c>
      <c r="S161" s="1">
        <v>0</v>
      </c>
      <c r="T161" s="1">
        <v>3</v>
      </c>
      <c r="U161" s="1">
        <v>2</v>
      </c>
    </row>
    <row r="162" spans="1:21" x14ac:dyDescent="0.35">
      <c r="A162" s="1">
        <v>8</v>
      </c>
      <c r="B162" t="s">
        <v>155</v>
      </c>
      <c r="D162" s="1" t="s">
        <v>42</v>
      </c>
      <c r="E162" s="1">
        <v>14</v>
      </c>
      <c r="F162" s="1">
        <v>0</v>
      </c>
      <c r="G162" s="1">
        <v>0</v>
      </c>
      <c r="H162" s="1">
        <v>0</v>
      </c>
      <c r="I162" s="1">
        <v>2.1</v>
      </c>
      <c r="J162" s="1">
        <v>0</v>
      </c>
      <c r="K162" s="1">
        <v>0</v>
      </c>
      <c r="L162" s="1">
        <v>0</v>
      </c>
      <c r="M162" s="1">
        <v>0</v>
      </c>
      <c r="N162" s="20">
        <f t="shared" si="2"/>
        <v>10</v>
      </c>
      <c r="O162" s="1">
        <v>2.38</v>
      </c>
      <c r="P162" s="1">
        <v>4</v>
      </c>
      <c r="Q162" s="1">
        <v>3</v>
      </c>
      <c r="R162" s="1">
        <v>3</v>
      </c>
      <c r="S162" s="1">
        <v>0</v>
      </c>
      <c r="T162" s="1">
        <v>1</v>
      </c>
      <c r="U162" s="1">
        <v>2</v>
      </c>
    </row>
    <row r="163" spans="1:21" x14ac:dyDescent="0.35">
      <c r="A163" s="1">
        <v>34</v>
      </c>
      <c r="B163" t="s">
        <v>496</v>
      </c>
      <c r="D163" s="1" t="s">
        <v>135</v>
      </c>
      <c r="E163" s="1">
        <v>5</v>
      </c>
      <c r="F163" s="1">
        <v>0</v>
      </c>
      <c r="G163" s="1">
        <v>0</v>
      </c>
      <c r="H163" s="1">
        <v>0</v>
      </c>
      <c r="I163" s="1">
        <v>1.4</v>
      </c>
      <c r="J163" s="1">
        <v>0</v>
      </c>
      <c r="K163" s="1">
        <v>0</v>
      </c>
      <c r="L163" s="1">
        <v>0</v>
      </c>
      <c r="M163" s="1">
        <v>0</v>
      </c>
      <c r="N163" s="20">
        <f t="shared" si="2"/>
        <v>10</v>
      </c>
      <c r="O163" s="1">
        <v>5</v>
      </c>
      <c r="P163" s="1">
        <v>4</v>
      </c>
      <c r="Q163" s="1">
        <v>3</v>
      </c>
      <c r="R163" s="1">
        <v>2</v>
      </c>
      <c r="S163" s="1">
        <v>0</v>
      </c>
      <c r="T163" s="1">
        <v>3</v>
      </c>
      <c r="U163" s="1">
        <v>2</v>
      </c>
    </row>
    <row r="164" spans="1:21" x14ac:dyDescent="0.35">
      <c r="A164" s="1">
        <v>3</v>
      </c>
      <c r="B164" t="s">
        <v>56</v>
      </c>
      <c r="D164" s="1" t="s">
        <v>55</v>
      </c>
      <c r="E164" s="1">
        <v>15</v>
      </c>
      <c r="F164" s="1">
        <v>0</v>
      </c>
      <c r="G164" s="1">
        <v>0</v>
      </c>
      <c r="H164" s="1">
        <v>0</v>
      </c>
      <c r="I164" s="1">
        <v>4.0999999999999996</v>
      </c>
      <c r="J164" s="1">
        <v>0</v>
      </c>
      <c r="K164" s="1">
        <v>0</v>
      </c>
      <c r="L164" s="1">
        <v>1</v>
      </c>
      <c r="M164" s="1">
        <v>0</v>
      </c>
      <c r="N164" s="20">
        <f t="shared" si="2"/>
        <v>10.243902439024392</v>
      </c>
      <c r="O164" s="1">
        <v>2.68</v>
      </c>
      <c r="P164" s="1">
        <v>6</v>
      </c>
      <c r="Q164" s="1">
        <v>6</v>
      </c>
      <c r="R164" s="1">
        <v>6</v>
      </c>
      <c r="S164" s="1">
        <v>2</v>
      </c>
      <c r="T164" s="1">
        <v>5</v>
      </c>
      <c r="U164" s="1">
        <v>2</v>
      </c>
    </row>
    <row r="165" spans="1:21" x14ac:dyDescent="0.35">
      <c r="A165" s="1">
        <v>42</v>
      </c>
      <c r="B165" t="s">
        <v>742</v>
      </c>
      <c r="D165" s="1" t="s">
        <v>122</v>
      </c>
      <c r="E165" s="1">
        <v>18</v>
      </c>
      <c r="F165" s="1">
        <v>0</v>
      </c>
      <c r="G165" s="1">
        <v>0</v>
      </c>
      <c r="H165" s="1">
        <v>0</v>
      </c>
      <c r="I165" s="1">
        <v>2</v>
      </c>
      <c r="J165" s="1">
        <v>0</v>
      </c>
      <c r="K165" s="1">
        <v>0</v>
      </c>
      <c r="L165" s="1">
        <v>1</v>
      </c>
      <c r="M165" s="1">
        <v>0</v>
      </c>
      <c r="N165" s="20">
        <f t="shared" si="2"/>
        <v>10.5</v>
      </c>
      <c r="O165" s="1">
        <v>3.5</v>
      </c>
      <c r="P165" s="1">
        <v>7</v>
      </c>
      <c r="Q165" s="1">
        <v>3</v>
      </c>
      <c r="R165" s="1">
        <v>3</v>
      </c>
      <c r="S165" s="1">
        <v>0</v>
      </c>
      <c r="T165" s="1">
        <v>0</v>
      </c>
      <c r="U165" s="1">
        <v>2</v>
      </c>
    </row>
    <row r="166" spans="1:21" x14ac:dyDescent="0.35">
      <c r="A166"/>
      <c r="B166" t="s">
        <v>642</v>
      </c>
      <c r="C166" s="3"/>
      <c r="D166" s="1" t="s">
        <v>42</v>
      </c>
      <c r="E166" s="1">
        <v>1</v>
      </c>
      <c r="F166" s="1">
        <v>1</v>
      </c>
      <c r="G166" s="1">
        <v>0</v>
      </c>
      <c r="H166" s="1">
        <v>0</v>
      </c>
      <c r="I166" s="1">
        <v>4.0999999999999996</v>
      </c>
      <c r="J166" s="1">
        <v>0</v>
      </c>
      <c r="K166" s="1">
        <v>0</v>
      </c>
      <c r="L166" s="1">
        <v>1</v>
      </c>
      <c r="M166" s="1">
        <v>0</v>
      </c>
      <c r="N166" s="20">
        <f t="shared" si="2"/>
        <v>11.951219512195124</v>
      </c>
      <c r="O166" s="1">
        <v>3.17</v>
      </c>
      <c r="P166" s="1">
        <v>9</v>
      </c>
      <c r="Q166" s="1">
        <v>8</v>
      </c>
      <c r="R166" s="1">
        <v>7</v>
      </c>
      <c r="S166" s="1">
        <v>1</v>
      </c>
      <c r="T166" s="1">
        <v>4</v>
      </c>
      <c r="U166" s="1">
        <v>2</v>
      </c>
    </row>
    <row r="167" spans="1:21" x14ac:dyDescent="0.35">
      <c r="A167" s="1">
        <v>10</v>
      </c>
      <c r="B167" t="s">
        <v>672</v>
      </c>
      <c r="D167" s="1" t="s">
        <v>13</v>
      </c>
      <c r="E167" s="1">
        <v>3</v>
      </c>
      <c r="F167" s="1">
        <v>1</v>
      </c>
      <c r="G167" s="1">
        <v>0</v>
      </c>
      <c r="H167" s="1">
        <v>0</v>
      </c>
      <c r="I167" s="1">
        <v>4</v>
      </c>
      <c r="J167" s="1">
        <v>0</v>
      </c>
      <c r="K167" s="1">
        <v>0</v>
      </c>
      <c r="L167" s="1">
        <v>1</v>
      </c>
      <c r="M167" s="1">
        <v>0</v>
      </c>
      <c r="N167" s="20">
        <f t="shared" si="2"/>
        <v>14</v>
      </c>
      <c r="O167" s="1">
        <v>2.5</v>
      </c>
      <c r="P167" s="1">
        <v>8</v>
      </c>
      <c r="Q167" s="1">
        <v>8</v>
      </c>
      <c r="R167" s="1">
        <v>8</v>
      </c>
      <c r="S167" s="1">
        <v>0</v>
      </c>
      <c r="T167" s="1">
        <v>2</v>
      </c>
      <c r="U167" s="1">
        <v>2</v>
      </c>
    </row>
    <row r="168" spans="1:21" x14ac:dyDescent="0.35">
      <c r="A168" s="1">
        <v>23</v>
      </c>
      <c r="B168" t="s">
        <v>425</v>
      </c>
      <c r="D168" s="1" t="s">
        <v>135</v>
      </c>
      <c r="E168" s="1">
        <v>6</v>
      </c>
      <c r="F168" s="1">
        <v>1</v>
      </c>
      <c r="G168" s="1">
        <v>1</v>
      </c>
      <c r="H168" s="1">
        <v>0</v>
      </c>
      <c r="I168" s="1">
        <v>7</v>
      </c>
      <c r="J168" s="1">
        <v>0</v>
      </c>
      <c r="K168" s="1">
        <v>0</v>
      </c>
      <c r="L168" s="1">
        <v>1</v>
      </c>
      <c r="M168" s="1">
        <v>0</v>
      </c>
      <c r="N168" s="20">
        <f t="shared" si="2"/>
        <v>17</v>
      </c>
      <c r="O168" s="1">
        <v>3.57</v>
      </c>
      <c r="P168" s="1">
        <v>17</v>
      </c>
      <c r="Q168" s="1">
        <v>17</v>
      </c>
      <c r="R168" s="1">
        <v>17</v>
      </c>
      <c r="S168" s="1">
        <v>0</v>
      </c>
      <c r="T168" s="1">
        <v>8</v>
      </c>
      <c r="U168" s="1">
        <v>2</v>
      </c>
    </row>
    <row r="169" spans="1:21" x14ac:dyDescent="0.35">
      <c r="A169" s="1">
        <v>57</v>
      </c>
      <c r="B169" t="s">
        <v>738</v>
      </c>
      <c r="D169" s="1" t="s">
        <v>55</v>
      </c>
      <c r="E169" s="1">
        <v>17</v>
      </c>
      <c r="F169" s="1">
        <v>1</v>
      </c>
      <c r="G169" s="1">
        <v>0</v>
      </c>
      <c r="H169" s="1">
        <v>0</v>
      </c>
      <c r="I169" s="1">
        <v>5.2</v>
      </c>
      <c r="J169" s="1">
        <v>0</v>
      </c>
      <c r="K169" s="1">
        <v>0</v>
      </c>
      <c r="L169" s="1">
        <v>2</v>
      </c>
      <c r="M169" s="1">
        <v>0</v>
      </c>
      <c r="N169" s="20">
        <f t="shared" si="2"/>
        <v>17.5</v>
      </c>
      <c r="O169" s="1">
        <v>4.04</v>
      </c>
      <c r="P169" s="1">
        <v>10</v>
      </c>
      <c r="Q169" s="1">
        <v>16</v>
      </c>
      <c r="R169" s="1">
        <v>13</v>
      </c>
      <c r="S169" s="1">
        <v>1</v>
      </c>
      <c r="T169" s="1">
        <v>11</v>
      </c>
      <c r="U169" s="1">
        <v>2</v>
      </c>
    </row>
    <row r="170" spans="1:21" x14ac:dyDescent="0.35">
      <c r="A170" s="1">
        <v>77</v>
      </c>
      <c r="B170" t="s">
        <v>298</v>
      </c>
      <c r="D170" s="1" t="s">
        <v>11</v>
      </c>
      <c r="E170" s="1">
        <v>9</v>
      </c>
      <c r="F170" s="1">
        <v>0</v>
      </c>
      <c r="G170" s="1">
        <v>0</v>
      </c>
      <c r="H170" s="1">
        <v>0</v>
      </c>
      <c r="I170" s="1">
        <v>2.2999999999999998</v>
      </c>
      <c r="J170" s="1">
        <v>74</v>
      </c>
      <c r="K170" s="1">
        <v>0</v>
      </c>
      <c r="L170" s="1">
        <v>0</v>
      </c>
      <c r="M170" s="1">
        <v>0</v>
      </c>
      <c r="N170" s="20">
        <f t="shared" si="2"/>
        <v>21.304347826086957</v>
      </c>
      <c r="O170" s="1">
        <v>6</v>
      </c>
      <c r="P170" s="1">
        <v>7</v>
      </c>
      <c r="Q170" s="1">
        <v>7</v>
      </c>
      <c r="R170" s="1">
        <v>7</v>
      </c>
      <c r="S170" s="1">
        <v>0</v>
      </c>
      <c r="T170" s="1">
        <v>7</v>
      </c>
      <c r="U170" s="1">
        <v>2</v>
      </c>
    </row>
    <row r="171" spans="1:21" x14ac:dyDescent="0.35">
      <c r="A171" s="1">
        <v>77</v>
      </c>
      <c r="B171" t="s">
        <v>311</v>
      </c>
      <c r="D171" s="1" t="s">
        <v>972</v>
      </c>
      <c r="E171" s="1">
        <v>12</v>
      </c>
      <c r="F171" s="1">
        <v>2</v>
      </c>
      <c r="G171" s="1">
        <v>0</v>
      </c>
      <c r="H171" s="1">
        <v>0</v>
      </c>
      <c r="I171" s="1">
        <v>3.6</v>
      </c>
      <c r="J171" s="1">
        <v>0</v>
      </c>
      <c r="K171" s="1">
        <v>0</v>
      </c>
      <c r="L171" s="1">
        <v>2</v>
      </c>
      <c r="M171" s="1">
        <v>0</v>
      </c>
      <c r="N171" s="20">
        <f t="shared" si="2"/>
        <v>31.111111111111114</v>
      </c>
      <c r="O171" s="1">
        <v>5.28</v>
      </c>
      <c r="P171" s="1">
        <v>15</v>
      </c>
      <c r="Q171" s="1">
        <v>16</v>
      </c>
      <c r="R171" s="1">
        <v>16</v>
      </c>
      <c r="S171" s="1">
        <v>0</v>
      </c>
      <c r="T171" s="1">
        <v>4</v>
      </c>
      <c r="U171" s="1">
        <v>2</v>
      </c>
    </row>
    <row r="172" spans="1:21" x14ac:dyDescent="0.35">
      <c r="A172" s="1">
        <v>2</v>
      </c>
      <c r="B172" t="s">
        <v>330</v>
      </c>
      <c r="D172" s="1" t="s">
        <v>3</v>
      </c>
      <c r="E172" s="1">
        <v>8</v>
      </c>
      <c r="F172" s="1">
        <v>0</v>
      </c>
      <c r="G172" s="1">
        <v>0</v>
      </c>
      <c r="H172" s="1">
        <v>0</v>
      </c>
      <c r="I172" s="1">
        <v>1</v>
      </c>
      <c r="J172" s="1">
        <v>13</v>
      </c>
      <c r="K172" s="1">
        <v>0</v>
      </c>
      <c r="L172" s="1">
        <v>0</v>
      </c>
      <c r="M172" s="1">
        <v>0</v>
      </c>
      <c r="N172" s="20">
        <f t="shared" si="2"/>
        <v>0</v>
      </c>
      <c r="O172" s="1">
        <v>1</v>
      </c>
      <c r="P172" s="1">
        <v>1</v>
      </c>
      <c r="Q172" s="1">
        <v>0</v>
      </c>
      <c r="R172" s="1">
        <v>0</v>
      </c>
      <c r="S172" s="1">
        <v>0</v>
      </c>
      <c r="T172" s="1">
        <v>0</v>
      </c>
      <c r="U172" s="1">
        <v>1</v>
      </c>
    </row>
    <row r="173" spans="1:21" x14ac:dyDescent="0.35">
      <c r="A173" s="1">
        <v>22</v>
      </c>
      <c r="B173" t="s">
        <v>108</v>
      </c>
      <c r="D173" s="1" t="s">
        <v>9</v>
      </c>
      <c r="E173" s="1">
        <v>15</v>
      </c>
      <c r="F173" s="1">
        <v>0</v>
      </c>
      <c r="G173" s="1">
        <v>0</v>
      </c>
      <c r="H173" s="1">
        <v>0</v>
      </c>
      <c r="I173" s="1">
        <v>1</v>
      </c>
      <c r="J173" s="1">
        <v>0</v>
      </c>
      <c r="K173" s="1">
        <v>0</v>
      </c>
      <c r="L173" s="1">
        <v>0</v>
      </c>
      <c r="M173" s="1">
        <v>0</v>
      </c>
      <c r="N173" s="20">
        <f t="shared" si="2"/>
        <v>0</v>
      </c>
      <c r="O173" s="1">
        <v>1</v>
      </c>
      <c r="P173" s="1">
        <v>1</v>
      </c>
      <c r="Q173" s="1">
        <v>0</v>
      </c>
      <c r="R173" s="1">
        <v>0</v>
      </c>
      <c r="S173" s="1">
        <v>0</v>
      </c>
      <c r="T173" s="1">
        <v>0</v>
      </c>
      <c r="U173" s="1">
        <v>1</v>
      </c>
    </row>
    <row r="174" spans="1:21" x14ac:dyDescent="0.35">
      <c r="A174" s="1">
        <v>31</v>
      </c>
      <c r="B174" t="s">
        <v>202</v>
      </c>
      <c r="D174" s="1" t="s">
        <v>15</v>
      </c>
      <c r="E174" s="1">
        <v>15</v>
      </c>
      <c r="F174" s="1">
        <v>1</v>
      </c>
      <c r="G174" s="1">
        <v>0</v>
      </c>
      <c r="H174" s="1">
        <v>0</v>
      </c>
      <c r="I174" s="1">
        <v>1</v>
      </c>
      <c r="J174" s="1">
        <v>19</v>
      </c>
      <c r="K174" s="1">
        <v>0</v>
      </c>
      <c r="L174" s="1">
        <v>0</v>
      </c>
      <c r="M174" s="1">
        <v>0</v>
      </c>
      <c r="N174" s="20">
        <f t="shared" si="2"/>
        <v>0</v>
      </c>
      <c r="O174" s="1">
        <v>2</v>
      </c>
      <c r="P174" s="1">
        <v>1</v>
      </c>
      <c r="Q174" s="1">
        <v>0</v>
      </c>
      <c r="R174" s="1">
        <v>0</v>
      </c>
      <c r="S174" s="1">
        <v>0</v>
      </c>
      <c r="T174" s="1">
        <v>1</v>
      </c>
      <c r="U174" s="1">
        <v>1</v>
      </c>
    </row>
    <row r="175" spans="1:21" x14ac:dyDescent="0.35">
      <c r="A175" s="1">
        <v>33</v>
      </c>
      <c r="B175" t="s">
        <v>387</v>
      </c>
      <c r="D175" s="1" t="s">
        <v>120</v>
      </c>
      <c r="E175" s="1">
        <v>12</v>
      </c>
      <c r="F175" s="1">
        <v>0</v>
      </c>
      <c r="G175" s="1">
        <v>0</v>
      </c>
      <c r="H175" s="1">
        <v>0</v>
      </c>
      <c r="I175" s="1">
        <v>1</v>
      </c>
      <c r="J175" s="1">
        <v>0</v>
      </c>
      <c r="K175" s="1">
        <v>0</v>
      </c>
      <c r="L175" s="1">
        <v>0</v>
      </c>
      <c r="M175" s="1">
        <v>0</v>
      </c>
      <c r="N175" s="20">
        <f t="shared" si="2"/>
        <v>0</v>
      </c>
      <c r="O175" s="1">
        <v>0</v>
      </c>
      <c r="P175" s="1">
        <v>0</v>
      </c>
      <c r="Q175" s="1">
        <v>0</v>
      </c>
      <c r="R175" s="1">
        <v>0</v>
      </c>
      <c r="S175" s="1">
        <v>1</v>
      </c>
      <c r="T175" s="1">
        <v>0</v>
      </c>
      <c r="U175" s="1">
        <v>1</v>
      </c>
    </row>
    <row r="176" spans="1:21" x14ac:dyDescent="0.35">
      <c r="A176" s="1">
        <v>37</v>
      </c>
      <c r="B176" t="s">
        <v>477</v>
      </c>
      <c r="D176" s="1" t="s">
        <v>972</v>
      </c>
      <c r="E176" s="1">
        <v>5</v>
      </c>
      <c r="F176" s="1">
        <v>0</v>
      </c>
      <c r="G176" s="1">
        <v>0</v>
      </c>
      <c r="H176" s="1">
        <v>0</v>
      </c>
      <c r="I176" s="1">
        <v>1</v>
      </c>
      <c r="J176" s="1">
        <v>0</v>
      </c>
      <c r="K176" s="1">
        <v>0</v>
      </c>
      <c r="L176" s="1">
        <v>0</v>
      </c>
      <c r="M176" s="1">
        <v>0</v>
      </c>
      <c r="N176" s="20">
        <f t="shared" si="2"/>
        <v>0</v>
      </c>
      <c r="O176" s="1">
        <v>0</v>
      </c>
      <c r="P176" s="1">
        <v>0</v>
      </c>
      <c r="Q176" s="1">
        <v>0</v>
      </c>
      <c r="R176" s="1">
        <v>0</v>
      </c>
      <c r="S176" s="1">
        <v>0</v>
      </c>
      <c r="T176" s="1">
        <v>0</v>
      </c>
      <c r="U176" s="1">
        <v>1</v>
      </c>
    </row>
    <row r="177" spans="1:21" x14ac:dyDescent="0.35">
      <c r="A177" s="1">
        <v>69</v>
      </c>
      <c r="B177" t="s">
        <v>226</v>
      </c>
      <c r="D177" s="1" t="s">
        <v>50</v>
      </c>
      <c r="E177" s="1">
        <v>12</v>
      </c>
      <c r="F177" s="1">
        <v>0</v>
      </c>
      <c r="G177" s="1">
        <v>0</v>
      </c>
      <c r="H177" s="1">
        <v>0</v>
      </c>
      <c r="I177" s="1">
        <v>1</v>
      </c>
      <c r="J177" s="1">
        <v>0</v>
      </c>
      <c r="K177" s="1">
        <v>0</v>
      </c>
      <c r="L177" s="1">
        <v>0</v>
      </c>
      <c r="M177" s="1">
        <v>0</v>
      </c>
      <c r="N177" s="20">
        <f t="shared" si="2"/>
        <v>0</v>
      </c>
      <c r="O177" s="1">
        <v>1</v>
      </c>
      <c r="P177" s="1">
        <v>1</v>
      </c>
      <c r="Q177" s="1">
        <v>0</v>
      </c>
      <c r="R177" s="1">
        <v>0</v>
      </c>
      <c r="S177" s="1">
        <v>1</v>
      </c>
      <c r="T177" s="1">
        <v>0</v>
      </c>
      <c r="U177" s="1">
        <v>1</v>
      </c>
    </row>
    <row r="178" spans="1:21" x14ac:dyDescent="0.35">
      <c r="A178" s="1">
        <v>75</v>
      </c>
      <c r="B178" t="s">
        <v>561</v>
      </c>
      <c r="D178" s="1" t="s">
        <v>133</v>
      </c>
      <c r="E178" s="1">
        <v>5</v>
      </c>
      <c r="F178" s="1">
        <v>0</v>
      </c>
      <c r="G178" s="1">
        <v>0</v>
      </c>
      <c r="H178" s="1">
        <v>0</v>
      </c>
      <c r="I178" s="1">
        <v>2</v>
      </c>
      <c r="J178" s="1">
        <v>30</v>
      </c>
      <c r="K178" s="1">
        <v>0</v>
      </c>
      <c r="L178" s="1">
        <v>0</v>
      </c>
      <c r="M178" s="1">
        <v>0</v>
      </c>
      <c r="N178" s="20">
        <f t="shared" si="2"/>
        <v>0</v>
      </c>
      <c r="O178" s="1">
        <v>1.5</v>
      </c>
      <c r="P178" s="1">
        <v>3</v>
      </c>
      <c r="Q178" s="1">
        <v>4</v>
      </c>
      <c r="R178" s="1">
        <v>0</v>
      </c>
      <c r="S178" s="1">
        <v>0</v>
      </c>
      <c r="T178" s="1">
        <v>0</v>
      </c>
      <c r="U178" s="1">
        <v>1</v>
      </c>
    </row>
    <row r="179" spans="1:21" x14ac:dyDescent="0.35">
      <c r="A179" s="1">
        <v>23</v>
      </c>
      <c r="B179" t="s">
        <v>85</v>
      </c>
      <c r="D179" s="1" t="s">
        <v>33</v>
      </c>
      <c r="E179" s="1">
        <v>15</v>
      </c>
      <c r="F179" s="1">
        <v>1</v>
      </c>
      <c r="G179" s="1">
        <v>0</v>
      </c>
      <c r="H179" s="1">
        <v>0</v>
      </c>
      <c r="I179" s="1">
        <v>6</v>
      </c>
      <c r="J179" s="1">
        <v>0</v>
      </c>
      <c r="K179" s="1">
        <v>0</v>
      </c>
      <c r="L179" s="1">
        <v>0</v>
      </c>
      <c r="M179" s="1">
        <v>1</v>
      </c>
      <c r="N179" s="20">
        <f t="shared" si="2"/>
        <v>2.333333333333333</v>
      </c>
      <c r="O179" s="1">
        <v>1.5</v>
      </c>
      <c r="P179" s="1">
        <v>7</v>
      </c>
      <c r="Q179" s="1">
        <v>5</v>
      </c>
      <c r="R179" s="1">
        <v>2</v>
      </c>
      <c r="S179" s="1">
        <v>1</v>
      </c>
      <c r="T179" s="1">
        <v>2</v>
      </c>
      <c r="U179" s="1">
        <v>1</v>
      </c>
    </row>
    <row r="180" spans="1:21" x14ac:dyDescent="0.35">
      <c r="A180" s="1">
        <v>28</v>
      </c>
      <c r="B180" t="s">
        <v>635</v>
      </c>
      <c r="D180" s="1" t="s">
        <v>972</v>
      </c>
      <c r="E180" s="1">
        <v>1</v>
      </c>
      <c r="F180" s="1">
        <v>0</v>
      </c>
      <c r="G180" s="1">
        <v>0</v>
      </c>
      <c r="H180" s="1">
        <v>0</v>
      </c>
      <c r="I180" s="1">
        <v>3</v>
      </c>
      <c r="J180" s="1">
        <v>0</v>
      </c>
      <c r="K180" s="1">
        <v>0</v>
      </c>
      <c r="L180" s="1">
        <v>0</v>
      </c>
      <c r="M180" s="1">
        <v>0</v>
      </c>
      <c r="N180" s="20">
        <f t="shared" si="2"/>
        <v>2.333333333333333</v>
      </c>
      <c r="O180" s="1">
        <v>1.67</v>
      </c>
      <c r="P180" s="1">
        <v>3</v>
      </c>
      <c r="Q180" s="1">
        <v>1</v>
      </c>
      <c r="R180" s="1">
        <v>1</v>
      </c>
      <c r="S180" s="1">
        <v>0</v>
      </c>
      <c r="T180" s="1">
        <v>2</v>
      </c>
      <c r="U180" s="1">
        <v>1</v>
      </c>
    </row>
    <row r="181" spans="1:21" x14ac:dyDescent="0.35">
      <c r="A181" s="1">
        <v>34</v>
      </c>
      <c r="B181" t="s">
        <v>577</v>
      </c>
      <c r="D181" s="1" t="s">
        <v>3</v>
      </c>
      <c r="E181" s="1">
        <v>6</v>
      </c>
      <c r="F181" s="1">
        <v>0</v>
      </c>
      <c r="G181" s="1">
        <v>0</v>
      </c>
      <c r="H181" s="1">
        <v>0</v>
      </c>
      <c r="I181" s="1">
        <v>3</v>
      </c>
      <c r="J181" s="1">
        <v>46</v>
      </c>
      <c r="K181" s="1">
        <v>1</v>
      </c>
      <c r="L181" s="1">
        <v>0</v>
      </c>
      <c r="M181" s="1">
        <v>0</v>
      </c>
      <c r="N181" s="20">
        <f t="shared" si="2"/>
        <v>2.333333333333333</v>
      </c>
      <c r="O181" s="1">
        <v>1.67</v>
      </c>
      <c r="P181" s="1">
        <v>2</v>
      </c>
      <c r="Q181" s="1">
        <v>1</v>
      </c>
      <c r="R181" s="1">
        <v>1</v>
      </c>
      <c r="S181" s="1">
        <v>1</v>
      </c>
      <c r="T181" s="1">
        <v>3</v>
      </c>
      <c r="U181" s="1">
        <v>1</v>
      </c>
    </row>
    <row r="182" spans="1:21" x14ac:dyDescent="0.35">
      <c r="A182" s="1">
        <v>22</v>
      </c>
      <c r="B182" t="s">
        <v>651</v>
      </c>
      <c r="D182" s="1" t="s">
        <v>27</v>
      </c>
      <c r="E182" s="1">
        <v>6</v>
      </c>
      <c r="F182" s="1">
        <v>1</v>
      </c>
      <c r="G182" s="1">
        <v>0</v>
      </c>
      <c r="H182" s="1">
        <v>0</v>
      </c>
      <c r="I182" s="1">
        <v>9.1999999999999993</v>
      </c>
      <c r="J182" s="1">
        <v>0</v>
      </c>
      <c r="K182" s="1">
        <v>0</v>
      </c>
      <c r="L182" s="1">
        <v>0</v>
      </c>
      <c r="M182" s="1">
        <v>0</v>
      </c>
      <c r="N182" s="20">
        <f t="shared" si="2"/>
        <v>4.5652173913043477</v>
      </c>
      <c r="O182" s="1">
        <v>1.0900000000000001</v>
      </c>
      <c r="P182" s="1">
        <v>10</v>
      </c>
      <c r="Q182" s="1">
        <v>7</v>
      </c>
      <c r="R182" s="1">
        <v>6</v>
      </c>
      <c r="S182" s="1">
        <v>0</v>
      </c>
      <c r="T182" s="1">
        <v>0</v>
      </c>
      <c r="U182" s="1">
        <v>1</v>
      </c>
    </row>
    <row r="183" spans="1:21" x14ac:dyDescent="0.35">
      <c r="A183" s="1">
        <v>6</v>
      </c>
      <c r="B183" t="s">
        <v>232</v>
      </c>
      <c r="D183" s="1" t="s">
        <v>135</v>
      </c>
      <c r="E183" s="1">
        <v>9</v>
      </c>
      <c r="F183" s="1">
        <v>1</v>
      </c>
      <c r="G183" s="1">
        <v>1</v>
      </c>
      <c r="H183" s="1">
        <v>0</v>
      </c>
      <c r="I183" s="1">
        <v>6</v>
      </c>
      <c r="J183" s="1">
        <v>0</v>
      </c>
      <c r="K183" s="1">
        <v>0</v>
      </c>
      <c r="L183" s="1">
        <v>1</v>
      </c>
      <c r="M183" s="1">
        <v>0</v>
      </c>
      <c r="N183" s="20">
        <f t="shared" si="2"/>
        <v>4.6666666666666661</v>
      </c>
      <c r="O183" s="1">
        <v>1.5</v>
      </c>
      <c r="P183" s="1">
        <v>5</v>
      </c>
      <c r="Q183" s="1">
        <v>4</v>
      </c>
      <c r="R183" s="1">
        <v>4</v>
      </c>
      <c r="S183" s="1">
        <v>0</v>
      </c>
      <c r="T183" s="1">
        <v>4</v>
      </c>
      <c r="U183" s="1">
        <v>1</v>
      </c>
    </row>
    <row r="184" spans="1:21" x14ac:dyDescent="0.35">
      <c r="A184" s="1">
        <v>22</v>
      </c>
      <c r="B184" t="s">
        <v>313</v>
      </c>
      <c r="D184" s="1" t="s">
        <v>11</v>
      </c>
      <c r="E184" s="1">
        <v>9</v>
      </c>
      <c r="F184" s="1">
        <v>0</v>
      </c>
      <c r="G184" s="1">
        <v>0</v>
      </c>
      <c r="H184" s="1">
        <v>0</v>
      </c>
      <c r="I184" s="1">
        <v>8.3000000000000007</v>
      </c>
      <c r="J184" s="1">
        <v>129</v>
      </c>
      <c r="K184" s="1">
        <v>1</v>
      </c>
      <c r="L184" s="1">
        <v>0</v>
      </c>
      <c r="M184" s="1">
        <v>0</v>
      </c>
      <c r="N184" s="20">
        <f t="shared" si="2"/>
        <v>5.0602409638554207</v>
      </c>
      <c r="O184" s="1">
        <v>1.44</v>
      </c>
      <c r="P184" s="1">
        <v>9</v>
      </c>
      <c r="Q184" s="1">
        <v>13</v>
      </c>
      <c r="R184" s="1">
        <v>6</v>
      </c>
      <c r="S184" s="1">
        <v>1</v>
      </c>
      <c r="T184" s="1">
        <v>3</v>
      </c>
      <c r="U184" s="1">
        <v>1</v>
      </c>
    </row>
    <row r="185" spans="1:21" x14ac:dyDescent="0.35">
      <c r="A185" s="1">
        <v>5</v>
      </c>
      <c r="B185" t="s">
        <v>366</v>
      </c>
      <c r="D185" s="1" t="s">
        <v>31</v>
      </c>
      <c r="E185" s="1">
        <v>7</v>
      </c>
      <c r="F185" s="1">
        <v>0</v>
      </c>
      <c r="G185" s="1">
        <v>0</v>
      </c>
      <c r="H185" s="1">
        <v>0</v>
      </c>
      <c r="I185" s="1">
        <v>1.2</v>
      </c>
      <c r="J185" s="1">
        <v>0</v>
      </c>
      <c r="K185" s="1">
        <v>0</v>
      </c>
      <c r="L185" s="1">
        <v>0</v>
      </c>
      <c r="M185" s="1">
        <v>0</v>
      </c>
      <c r="N185" s="20">
        <f t="shared" si="2"/>
        <v>5.8333333333333339</v>
      </c>
      <c r="O185" s="1">
        <v>4.17</v>
      </c>
      <c r="P185" s="1">
        <v>4</v>
      </c>
      <c r="Q185" s="1">
        <v>4</v>
      </c>
      <c r="R185" s="1">
        <v>1</v>
      </c>
      <c r="S185" s="1">
        <v>1</v>
      </c>
      <c r="T185" s="1">
        <v>1</v>
      </c>
      <c r="U185" s="1">
        <v>1</v>
      </c>
    </row>
    <row r="186" spans="1:21" x14ac:dyDescent="0.35">
      <c r="A186" s="1">
        <v>14</v>
      </c>
      <c r="B186" t="s">
        <v>622</v>
      </c>
      <c r="D186" s="1" t="s">
        <v>31</v>
      </c>
      <c r="E186" s="1">
        <v>4</v>
      </c>
      <c r="F186" s="1">
        <v>0</v>
      </c>
      <c r="G186" s="1">
        <v>0</v>
      </c>
      <c r="H186" s="1">
        <v>0</v>
      </c>
      <c r="I186" s="1">
        <v>2</v>
      </c>
      <c r="J186" s="1">
        <v>0</v>
      </c>
      <c r="K186" s="1">
        <v>0</v>
      </c>
      <c r="L186" s="1">
        <v>0</v>
      </c>
      <c r="M186" s="1">
        <v>0</v>
      </c>
      <c r="N186" s="20">
        <f t="shared" si="2"/>
        <v>7</v>
      </c>
      <c r="O186" s="1">
        <v>3</v>
      </c>
      <c r="P186" s="1">
        <v>6</v>
      </c>
      <c r="Q186" s="1">
        <v>2</v>
      </c>
      <c r="R186" s="1">
        <v>2</v>
      </c>
      <c r="S186" s="1">
        <v>0</v>
      </c>
      <c r="T186" s="1">
        <v>0</v>
      </c>
      <c r="U186" s="1">
        <v>1</v>
      </c>
    </row>
    <row r="187" spans="1:21" x14ac:dyDescent="0.35">
      <c r="A187" s="1">
        <v>27</v>
      </c>
      <c r="B187" t="s">
        <v>181</v>
      </c>
      <c r="D187" s="1" t="s">
        <v>122</v>
      </c>
      <c r="E187" s="1">
        <v>16</v>
      </c>
      <c r="F187" s="1">
        <v>0</v>
      </c>
      <c r="G187" s="1">
        <v>0</v>
      </c>
      <c r="H187" s="1">
        <v>0</v>
      </c>
      <c r="I187" s="1">
        <v>5</v>
      </c>
      <c r="J187" s="1">
        <v>0</v>
      </c>
      <c r="K187" s="1">
        <v>0</v>
      </c>
      <c r="L187" s="1">
        <v>0</v>
      </c>
      <c r="M187" s="1">
        <v>0</v>
      </c>
      <c r="N187" s="20">
        <f t="shared" si="2"/>
        <v>7</v>
      </c>
      <c r="O187" s="1">
        <v>0.8</v>
      </c>
      <c r="P187" s="1">
        <v>2</v>
      </c>
      <c r="Q187" s="1">
        <v>6</v>
      </c>
      <c r="R187" s="1">
        <v>5</v>
      </c>
      <c r="S187" s="1">
        <v>0</v>
      </c>
      <c r="T187" s="1">
        <v>2</v>
      </c>
      <c r="U187" s="1">
        <v>1</v>
      </c>
    </row>
    <row r="188" spans="1:21" x14ac:dyDescent="0.35">
      <c r="A188"/>
      <c r="B188" t="s">
        <v>140</v>
      </c>
      <c r="C188" s="3"/>
      <c r="D188" s="1" t="s">
        <v>5</v>
      </c>
      <c r="E188" s="1">
        <v>12</v>
      </c>
      <c r="F188" s="1">
        <v>1</v>
      </c>
      <c r="G188" s="1">
        <v>0</v>
      </c>
      <c r="H188" s="1">
        <v>0</v>
      </c>
      <c r="I188" s="1">
        <v>5.2</v>
      </c>
      <c r="J188" s="1">
        <v>0</v>
      </c>
      <c r="K188" s="1">
        <v>0</v>
      </c>
      <c r="L188" s="1">
        <v>1</v>
      </c>
      <c r="M188" s="1">
        <v>0</v>
      </c>
      <c r="N188" s="20">
        <f t="shared" si="2"/>
        <v>8.0769230769230766</v>
      </c>
      <c r="O188" s="1">
        <v>2.88</v>
      </c>
      <c r="P188" s="1">
        <v>9</v>
      </c>
      <c r="Q188" s="1">
        <v>10</v>
      </c>
      <c r="R188" s="1">
        <v>6</v>
      </c>
      <c r="S188" s="1">
        <v>0</v>
      </c>
      <c r="T188" s="1">
        <v>6</v>
      </c>
      <c r="U188" s="1">
        <v>1</v>
      </c>
    </row>
    <row r="189" spans="1:21" x14ac:dyDescent="0.35">
      <c r="A189" s="1">
        <v>5</v>
      </c>
      <c r="B189" t="s">
        <v>442</v>
      </c>
      <c r="D189" s="1" t="s">
        <v>42</v>
      </c>
      <c r="E189" s="1">
        <v>6</v>
      </c>
      <c r="F189" s="1">
        <v>1</v>
      </c>
      <c r="G189" s="1">
        <v>0</v>
      </c>
      <c r="H189" s="1">
        <v>0</v>
      </c>
      <c r="I189" s="1">
        <v>6</v>
      </c>
      <c r="J189" s="1">
        <v>0</v>
      </c>
      <c r="K189" s="1">
        <v>0</v>
      </c>
      <c r="L189" s="1">
        <v>0</v>
      </c>
      <c r="M189" s="1">
        <v>0</v>
      </c>
      <c r="N189" s="20">
        <f t="shared" si="2"/>
        <v>8.1666666666666679</v>
      </c>
      <c r="O189" s="1">
        <v>2.5</v>
      </c>
      <c r="P189" s="1">
        <v>12</v>
      </c>
      <c r="Q189" s="1">
        <v>10</v>
      </c>
      <c r="R189" s="1">
        <v>7</v>
      </c>
      <c r="S189" s="1">
        <v>2</v>
      </c>
      <c r="T189" s="1">
        <v>3</v>
      </c>
      <c r="U189" s="1">
        <v>1</v>
      </c>
    </row>
    <row r="190" spans="1:21" x14ac:dyDescent="0.35">
      <c r="A190" s="1">
        <v>13</v>
      </c>
      <c r="B190" t="s">
        <v>466</v>
      </c>
      <c r="D190" s="1" t="s">
        <v>42</v>
      </c>
      <c r="E190" s="1">
        <v>5</v>
      </c>
      <c r="F190" s="1">
        <v>2</v>
      </c>
      <c r="G190" s="1">
        <v>0</v>
      </c>
      <c r="H190" s="1">
        <v>0</v>
      </c>
      <c r="I190" s="1">
        <v>6</v>
      </c>
      <c r="J190" s="1">
        <v>0</v>
      </c>
      <c r="K190" s="1">
        <v>0</v>
      </c>
      <c r="L190" s="1">
        <v>1</v>
      </c>
      <c r="M190" s="1">
        <v>0</v>
      </c>
      <c r="N190" s="20">
        <f t="shared" si="2"/>
        <v>8.1666666666666679</v>
      </c>
      <c r="O190" s="1">
        <v>2.67</v>
      </c>
      <c r="P190" s="1">
        <v>11</v>
      </c>
      <c r="Q190" s="1">
        <v>10</v>
      </c>
      <c r="R190" s="1">
        <v>7</v>
      </c>
      <c r="S190" s="1">
        <v>3</v>
      </c>
      <c r="T190" s="1">
        <v>5</v>
      </c>
      <c r="U190" s="1">
        <v>1</v>
      </c>
    </row>
    <row r="191" spans="1:21" x14ac:dyDescent="0.35">
      <c r="A191" s="1">
        <v>6</v>
      </c>
      <c r="B191" t="s">
        <v>630</v>
      </c>
      <c r="D191" s="1" t="s">
        <v>48</v>
      </c>
      <c r="E191" s="1">
        <v>2</v>
      </c>
      <c r="F191" s="1">
        <v>0</v>
      </c>
      <c r="G191" s="1">
        <v>0</v>
      </c>
      <c r="H191" s="1">
        <v>0</v>
      </c>
      <c r="I191" s="1">
        <v>2.1</v>
      </c>
      <c r="J191" s="1">
        <v>0</v>
      </c>
      <c r="K191" s="1">
        <v>0</v>
      </c>
      <c r="L191" s="1">
        <v>0</v>
      </c>
      <c r="M191" s="1">
        <v>0</v>
      </c>
      <c r="N191" s="20">
        <f t="shared" si="2"/>
        <v>10</v>
      </c>
      <c r="O191" s="1">
        <v>1.9</v>
      </c>
      <c r="P191" s="1">
        <v>3</v>
      </c>
      <c r="Q191" s="1">
        <v>3</v>
      </c>
      <c r="R191" s="1">
        <v>3</v>
      </c>
      <c r="S191" s="1">
        <v>0</v>
      </c>
      <c r="T191" s="1">
        <v>1</v>
      </c>
      <c r="U191" s="1">
        <v>1</v>
      </c>
    </row>
    <row r="192" spans="1:21" x14ac:dyDescent="0.35">
      <c r="A192" s="1">
        <v>17</v>
      </c>
      <c r="B192" t="s">
        <v>452</v>
      </c>
      <c r="D192" s="1" t="s">
        <v>125</v>
      </c>
      <c r="E192" s="1">
        <v>6</v>
      </c>
      <c r="F192" s="1">
        <v>1</v>
      </c>
      <c r="G192" s="1">
        <v>0</v>
      </c>
      <c r="H192" s="1">
        <v>0</v>
      </c>
      <c r="I192" s="1">
        <v>2</v>
      </c>
      <c r="J192" s="1">
        <v>0</v>
      </c>
      <c r="K192" s="1">
        <v>0</v>
      </c>
      <c r="L192" s="1">
        <v>1</v>
      </c>
      <c r="M192" s="1">
        <v>0</v>
      </c>
      <c r="N192" s="20">
        <f t="shared" si="2"/>
        <v>10.5</v>
      </c>
      <c r="O192" s="1">
        <v>3.5</v>
      </c>
      <c r="P192" s="1">
        <v>6</v>
      </c>
      <c r="Q192" s="1">
        <v>7</v>
      </c>
      <c r="R192" s="1">
        <v>3</v>
      </c>
      <c r="S192" s="1">
        <v>0</v>
      </c>
      <c r="T192" s="1">
        <v>1</v>
      </c>
      <c r="U192" s="1">
        <v>1</v>
      </c>
    </row>
    <row r="193" spans="1:21" x14ac:dyDescent="0.35">
      <c r="A193" s="1">
        <v>24</v>
      </c>
      <c r="B193" t="s">
        <v>740</v>
      </c>
      <c r="D193" s="1" t="s">
        <v>55</v>
      </c>
      <c r="E193" s="1">
        <v>17</v>
      </c>
      <c r="F193" s="1">
        <v>0</v>
      </c>
      <c r="G193" s="1">
        <v>0</v>
      </c>
      <c r="H193" s="1">
        <v>0</v>
      </c>
      <c r="I193" s="1">
        <v>3</v>
      </c>
      <c r="J193" s="1">
        <v>0</v>
      </c>
      <c r="K193" s="1">
        <v>0</v>
      </c>
      <c r="L193" s="1">
        <v>0</v>
      </c>
      <c r="M193" s="1">
        <v>0</v>
      </c>
      <c r="N193" s="20">
        <f t="shared" si="2"/>
        <v>11.666666666666668</v>
      </c>
      <c r="O193" s="1">
        <v>2.33</v>
      </c>
      <c r="P193" s="1">
        <v>6</v>
      </c>
      <c r="Q193" s="1">
        <v>5</v>
      </c>
      <c r="R193" s="1">
        <v>5</v>
      </c>
      <c r="S193" s="1">
        <v>3</v>
      </c>
      <c r="T193" s="1">
        <v>1</v>
      </c>
      <c r="U193" s="1">
        <v>1</v>
      </c>
    </row>
    <row r="194" spans="1:21" x14ac:dyDescent="0.35">
      <c r="A194" s="1">
        <v>25</v>
      </c>
      <c r="B194" t="s">
        <v>743</v>
      </c>
      <c r="D194" s="1" t="s">
        <v>76</v>
      </c>
      <c r="E194" s="1">
        <v>17</v>
      </c>
      <c r="F194" s="1">
        <v>0</v>
      </c>
      <c r="G194" s="1">
        <v>0</v>
      </c>
      <c r="H194" s="1">
        <v>0</v>
      </c>
      <c r="I194" s="1">
        <v>2</v>
      </c>
      <c r="J194" s="1">
        <v>0</v>
      </c>
      <c r="K194" s="1">
        <v>0</v>
      </c>
      <c r="L194" s="1">
        <v>1</v>
      </c>
      <c r="M194" s="1">
        <v>1</v>
      </c>
      <c r="N194" s="20">
        <f t="shared" ref="N194:N244" si="3">R194/I194*7</f>
        <v>14</v>
      </c>
      <c r="O194" s="1">
        <v>1.5</v>
      </c>
      <c r="P194" s="1">
        <v>1</v>
      </c>
      <c r="Q194" s="1">
        <v>5</v>
      </c>
      <c r="R194" s="1">
        <v>4</v>
      </c>
      <c r="S194" s="1">
        <v>0</v>
      </c>
      <c r="T194" s="1">
        <v>2</v>
      </c>
      <c r="U194" s="1">
        <v>1</v>
      </c>
    </row>
    <row r="195" spans="1:21" x14ac:dyDescent="0.35">
      <c r="A195" s="1">
        <v>21</v>
      </c>
      <c r="B195" t="s">
        <v>172</v>
      </c>
      <c r="D195" s="1" t="s">
        <v>42</v>
      </c>
      <c r="E195" s="1">
        <v>12</v>
      </c>
      <c r="F195" s="1">
        <v>0</v>
      </c>
      <c r="G195" s="1">
        <v>0</v>
      </c>
      <c r="H195" s="1">
        <v>0</v>
      </c>
      <c r="I195" s="1">
        <v>3</v>
      </c>
      <c r="J195" s="1">
        <v>0</v>
      </c>
      <c r="K195" s="1">
        <v>0</v>
      </c>
      <c r="L195" s="1">
        <v>2</v>
      </c>
      <c r="M195" s="1">
        <v>0</v>
      </c>
      <c r="N195" s="20">
        <f t="shared" si="3"/>
        <v>16.333333333333336</v>
      </c>
      <c r="O195" s="1">
        <v>3.67</v>
      </c>
      <c r="P195" s="1">
        <v>5</v>
      </c>
      <c r="Q195" s="1">
        <v>7</v>
      </c>
      <c r="R195" s="1">
        <v>7</v>
      </c>
      <c r="S195" s="1">
        <v>1</v>
      </c>
      <c r="T195" s="1">
        <v>6</v>
      </c>
      <c r="U195" s="1">
        <v>1</v>
      </c>
    </row>
    <row r="196" spans="1:21" x14ac:dyDescent="0.35">
      <c r="A196" s="1">
        <v>8</v>
      </c>
      <c r="B196" t="s">
        <v>322</v>
      </c>
      <c r="D196" s="1" t="s">
        <v>972</v>
      </c>
      <c r="E196" s="1">
        <v>10</v>
      </c>
      <c r="F196" s="1">
        <v>0</v>
      </c>
      <c r="G196" s="1">
        <v>0</v>
      </c>
      <c r="H196" s="1">
        <v>0</v>
      </c>
      <c r="I196" s="1">
        <v>2</v>
      </c>
      <c r="J196" s="1">
        <v>0</v>
      </c>
      <c r="K196" s="1">
        <v>0</v>
      </c>
      <c r="L196" s="1">
        <v>0</v>
      </c>
      <c r="M196" s="1">
        <v>0</v>
      </c>
      <c r="N196" s="20">
        <f t="shared" si="3"/>
        <v>17.5</v>
      </c>
      <c r="O196" s="1">
        <v>3</v>
      </c>
      <c r="P196" s="1">
        <v>5</v>
      </c>
      <c r="Q196" s="1">
        <v>6</v>
      </c>
      <c r="R196" s="1">
        <v>5</v>
      </c>
      <c r="S196" s="1">
        <v>1</v>
      </c>
      <c r="T196" s="1">
        <v>1</v>
      </c>
      <c r="U196" s="1">
        <v>1</v>
      </c>
    </row>
    <row r="197" spans="1:21" x14ac:dyDescent="0.35">
      <c r="A197" s="1">
        <v>16</v>
      </c>
      <c r="B197" t="s">
        <v>199</v>
      </c>
      <c r="D197" s="1" t="s">
        <v>31</v>
      </c>
      <c r="E197" s="1">
        <v>11</v>
      </c>
      <c r="F197" s="1">
        <v>1</v>
      </c>
      <c r="G197" s="1">
        <v>0</v>
      </c>
      <c r="H197" s="1">
        <v>0</v>
      </c>
      <c r="I197" s="1">
        <v>2.2000000000000002</v>
      </c>
      <c r="J197" s="1">
        <v>1</v>
      </c>
      <c r="K197" s="1">
        <v>0</v>
      </c>
      <c r="L197" s="1">
        <v>1</v>
      </c>
      <c r="M197" s="1">
        <v>0</v>
      </c>
      <c r="N197" s="20">
        <f t="shared" si="3"/>
        <v>25.454545454545453</v>
      </c>
      <c r="O197" s="1">
        <v>3.64</v>
      </c>
      <c r="P197" s="1">
        <v>4</v>
      </c>
      <c r="Q197" s="1">
        <v>4</v>
      </c>
      <c r="R197" s="1">
        <v>8</v>
      </c>
      <c r="S197" s="1">
        <v>3</v>
      </c>
      <c r="T197" s="1">
        <v>4</v>
      </c>
      <c r="U197" s="1">
        <v>1</v>
      </c>
    </row>
    <row r="198" spans="1:21" x14ac:dyDescent="0.35">
      <c r="A198" s="1">
        <v>41</v>
      </c>
      <c r="B198" t="s">
        <v>552</v>
      </c>
      <c r="D198" s="1" t="s">
        <v>13</v>
      </c>
      <c r="E198" s="1">
        <v>6</v>
      </c>
      <c r="F198" s="1">
        <v>0</v>
      </c>
      <c r="G198" s="1">
        <v>0</v>
      </c>
      <c r="H198" s="1">
        <v>0</v>
      </c>
      <c r="I198" s="1">
        <v>4.3</v>
      </c>
      <c r="J198" s="1">
        <v>0</v>
      </c>
      <c r="K198" s="1">
        <v>0</v>
      </c>
      <c r="L198" s="1">
        <v>1</v>
      </c>
      <c r="M198" s="1">
        <v>0</v>
      </c>
      <c r="N198" s="20">
        <f t="shared" si="3"/>
        <v>26.046511627906977</v>
      </c>
      <c r="O198" s="1">
        <v>4.16</v>
      </c>
      <c r="P198" s="1">
        <v>6</v>
      </c>
      <c r="Q198" s="1">
        <v>17</v>
      </c>
      <c r="R198" s="1">
        <v>16</v>
      </c>
      <c r="S198" s="1">
        <v>1</v>
      </c>
      <c r="T198" s="1">
        <v>12</v>
      </c>
      <c r="U198" s="1">
        <v>1</v>
      </c>
    </row>
    <row r="199" spans="1:21" x14ac:dyDescent="0.35">
      <c r="A199" s="1">
        <v>3</v>
      </c>
      <c r="B199" t="s">
        <v>154</v>
      </c>
      <c r="D199" s="1" t="s">
        <v>42</v>
      </c>
      <c r="E199" s="1">
        <v>12</v>
      </c>
      <c r="F199" s="1">
        <v>0</v>
      </c>
      <c r="G199" s="1">
        <v>0</v>
      </c>
      <c r="H199" s="1">
        <v>0</v>
      </c>
      <c r="I199" s="1">
        <v>1.2</v>
      </c>
      <c r="J199" s="1">
        <v>0</v>
      </c>
      <c r="K199" s="1">
        <v>0</v>
      </c>
      <c r="L199" s="1">
        <v>0</v>
      </c>
      <c r="M199" s="1">
        <v>0</v>
      </c>
      <c r="N199" s="20">
        <f t="shared" si="3"/>
        <v>29.166666666666668</v>
      </c>
      <c r="O199" s="1">
        <v>4.17</v>
      </c>
      <c r="P199" s="1">
        <v>1</v>
      </c>
      <c r="Q199" s="1">
        <v>5</v>
      </c>
      <c r="R199" s="1">
        <v>5</v>
      </c>
      <c r="S199" s="1">
        <v>5</v>
      </c>
      <c r="T199" s="1">
        <v>4</v>
      </c>
      <c r="U199" s="1">
        <v>1</v>
      </c>
    </row>
    <row r="200" spans="1:21" x14ac:dyDescent="0.35">
      <c r="A200" s="1">
        <v>6</v>
      </c>
      <c r="B200" t="s">
        <v>22</v>
      </c>
      <c r="D200" s="1" t="s">
        <v>958</v>
      </c>
      <c r="E200" s="1">
        <v>17</v>
      </c>
      <c r="F200" s="1">
        <v>0</v>
      </c>
      <c r="G200" s="1">
        <v>0</v>
      </c>
      <c r="H200" s="1">
        <v>0</v>
      </c>
      <c r="I200" s="1">
        <v>2.2999999999999998</v>
      </c>
      <c r="J200" s="1">
        <v>0</v>
      </c>
      <c r="K200" s="1">
        <v>0</v>
      </c>
      <c r="L200" s="1">
        <v>0</v>
      </c>
      <c r="M200" s="1">
        <v>0</v>
      </c>
      <c r="N200" s="20">
        <f t="shared" si="3"/>
        <v>36.521739130434781</v>
      </c>
      <c r="O200" s="1">
        <v>4.71</v>
      </c>
      <c r="P200" s="1">
        <v>3</v>
      </c>
      <c r="Q200" s="1">
        <v>12</v>
      </c>
      <c r="R200" s="1">
        <v>12</v>
      </c>
      <c r="S200" s="1">
        <v>1</v>
      </c>
      <c r="T200" s="1">
        <v>8</v>
      </c>
      <c r="U200" s="1">
        <v>1</v>
      </c>
    </row>
    <row r="201" spans="1:21" x14ac:dyDescent="0.35">
      <c r="A201" s="1">
        <v>4</v>
      </c>
      <c r="B201" t="s">
        <v>99</v>
      </c>
      <c r="D201" s="1" t="s">
        <v>55</v>
      </c>
      <c r="E201" s="1">
        <v>14</v>
      </c>
      <c r="F201" s="1">
        <v>0</v>
      </c>
      <c r="G201" s="1">
        <v>0</v>
      </c>
      <c r="H201" s="1">
        <v>0</v>
      </c>
      <c r="I201" s="1">
        <v>0.2</v>
      </c>
      <c r="J201" s="1">
        <v>0</v>
      </c>
      <c r="K201" s="1">
        <v>0</v>
      </c>
      <c r="L201" s="1">
        <v>0</v>
      </c>
      <c r="M201" s="1">
        <v>0</v>
      </c>
      <c r="N201" s="20">
        <f t="shared" si="3"/>
        <v>105</v>
      </c>
      <c r="O201" s="1">
        <v>25</v>
      </c>
      <c r="P201" s="1">
        <v>3</v>
      </c>
      <c r="Q201" s="1">
        <v>4</v>
      </c>
      <c r="R201" s="1">
        <v>3</v>
      </c>
      <c r="S201" s="1">
        <v>0</v>
      </c>
      <c r="T201" s="1">
        <v>2</v>
      </c>
      <c r="U201" s="1">
        <v>1</v>
      </c>
    </row>
    <row r="202" spans="1:21" x14ac:dyDescent="0.35">
      <c r="A202" s="1">
        <v>0</v>
      </c>
      <c r="B202" t="s">
        <v>52</v>
      </c>
      <c r="D202" s="1" t="s">
        <v>958</v>
      </c>
      <c r="E202" s="1">
        <v>16</v>
      </c>
      <c r="F202" s="1">
        <v>0</v>
      </c>
      <c r="G202" s="1">
        <v>0</v>
      </c>
      <c r="H202" s="1">
        <v>0</v>
      </c>
      <c r="I202" s="1">
        <v>0.3</v>
      </c>
      <c r="J202" s="1">
        <v>0</v>
      </c>
      <c r="K202" s="1">
        <v>0</v>
      </c>
      <c r="L202" s="1">
        <v>0</v>
      </c>
      <c r="M202" s="1">
        <v>0</v>
      </c>
      <c r="N202" s="20">
        <f t="shared" si="3"/>
        <v>163.33333333333334</v>
      </c>
      <c r="O202" s="1">
        <v>27</v>
      </c>
      <c r="P202" s="1">
        <v>6</v>
      </c>
      <c r="Q202" s="1">
        <v>7</v>
      </c>
      <c r="R202" s="1">
        <v>7</v>
      </c>
      <c r="S202" s="1">
        <v>0</v>
      </c>
      <c r="T202" s="1">
        <v>3</v>
      </c>
      <c r="U202" s="1">
        <v>1</v>
      </c>
    </row>
    <row r="203" spans="1:21" x14ac:dyDescent="0.35">
      <c r="A203" s="1">
        <v>3</v>
      </c>
      <c r="B203" t="s">
        <v>308</v>
      </c>
      <c r="D203" s="1" t="s">
        <v>15</v>
      </c>
      <c r="E203" s="1">
        <v>8</v>
      </c>
      <c r="F203" s="1">
        <v>1</v>
      </c>
      <c r="G203" s="1">
        <v>0</v>
      </c>
      <c r="H203" s="1">
        <v>0</v>
      </c>
      <c r="I203" s="1">
        <v>1</v>
      </c>
      <c r="J203" s="1">
        <v>14</v>
      </c>
      <c r="K203" s="1">
        <v>0</v>
      </c>
      <c r="L203" s="1">
        <v>0</v>
      </c>
      <c r="M203" s="1">
        <v>0</v>
      </c>
      <c r="N203" s="20">
        <f t="shared" si="3"/>
        <v>0</v>
      </c>
      <c r="O203" s="1">
        <v>2</v>
      </c>
      <c r="P203" s="1">
        <v>2</v>
      </c>
      <c r="Q203" s="1">
        <v>0</v>
      </c>
      <c r="R203" s="1">
        <v>0</v>
      </c>
      <c r="S203" s="1">
        <v>0</v>
      </c>
      <c r="T203" s="1">
        <v>0</v>
      </c>
      <c r="U203" s="1">
        <v>0</v>
      </c>
    </row>
    <row r="204" spans="1:21" x14ac:dyDescent="0.35">
      <c r="A204" s="1">
        <v>4</v>
      </c>
      <c r="B204" t="s">
        <v>267</v>
      </c>
      <c r="D204" s="1" t="s">
        <v>50</v>
      </c>
      <c r="E204" s="1">
        <v>11</v>
      </c>
      <c r="F204" s="1">
        <v>0</v>
      </c>
      <c r="G204" s="1">
        <v>0</v>
      </c>
      <c r="H204" s="1">
        <v>0</v>
      </c>
      <c r="I204" s="1">
        <v>0.7</v>
      </c>
      <c r="J204" s="1">
        <v>0</v>
      </c>
      <c r="K204" s="1">
        <v>0</v>
      </c>
      <c r="L204" s="1">
        <v>0</v>
      </c>
      <c r="M204" s="1">
        <v>0</v>
      </c>
      <c r="N204" s="20">
        <f t="shared" si="3"/>
        <v>0</v>
      </c>
      <c r="O204" s="1">
        <v>0</v>
      </c>
      <c r="P204" s="1">
        <v>0</v>
      </c>
      <c r="Q204" s="1">
        <v>0</v>
      </c>
      <c r="R204" s="1">
        <v>0</v>
      </c>
      <c r="S204" s="1">
        <v>0</v>
      </c>
      <c r="T204" s="1">
        <v>0</v>
      </c>
      <c r="U204" s="1">
        <v>0</v>
      </c>
    </row>
    <row r="205" spans="1:21" x14ac:dyDescent="0.35">
      <c r="A205" s="1">
        <v>5</v>
      </c>
      <c r="B205" t="s">
        <v>84</v>
      </c>
      <c r="D205" s="1" t="s">
        <v>27</v>
      </c>
      <c r="E205" s="1">
        <v>14</v>
      </c>
      <c r="F205" s="1">
        <v>0</v>
      </c>
      <c r="G205" s="1">
        <v>0</v>
      </c>
      <c r="H205" s="1">
        <v>0</v>
      </c>
      <c r="I205" s="1">
        <v>3</v>
      </c>
      <c r="J205" s="1">
        <v>0</v>
      </c>
      <c r="K205" s="1">
        <v>0</v>
      </c>
      <c r="L205" s="1">
        <v>0</v>
      </c>
      <c r="M205" s="1">
        <v>0</v>
      </c>
      <c r="N205" s="20">
        <f t="shared" si="3"/>
        <v>0</v>
      </c>
      <c r="O205" s="1">
        <v>0</v>
      </c>
      <c r="P205" s="1">
        <v>0</v>
      </c>
      <c r="Q205" s="1">
        <v>0</v>
      </c>
      <c r="R205" s="1">
        <v>0</v>
      </c>
      <c r="S205" s="1">
        <v>0</v>
      </c>
      <c r="T205" s="1">
        <v>0</v>
      </c>
      <c r="U205" s="1">
        <v>0</v>
      </c>
    </row>
    <row r="206" spans="1:21" x14ac:dyDescent="0.35">
      <c r="A206" s="1">
        <v>10</v>
      </c>
      <c r="B206" t="s">
        <v>737</v>
      </c>
      <c r="D206" s="1" t="s">
        <v>15</v>
      </c>
      <c r="E206" s="1">
        <v>16</v>
      </c>
      <c r="F206" s="1">
        <v>1</v>
      </c>
      <c r="G206" s="1">
        <v>0</v>
      </c>
      <c r="H206" s="1">
        <v>0</v>
      </c>
      <c r="I206" s="1">
        <v>1</v>
      </c>
      <c r="J206" s="1">
        <v>8</v>
      </c>
      <c r="K206" s="1">
        <v>0</v>
      </c>
      <c r="L206" s="1">
        <v>0</v>
      </c>
      <c r="M206" s="1">
        <v>1</v>
      </c>
      <c r="N206" s="20">
        <f t="shared" si="3"/>
        <v>0</v>
      </c>
      <c r="O206" s="1">
        <v>0</v>
      </c>
      <c r="P206" s="1">
        <v>0</v>
      </c>
      <c r="Q206" s="1">
        <v>0</v>
      </c>
      <c r="R206" s="1">
        <v>0</v>
      </c>
      <c r="S206" s="1">
        <v>0</v>
      </c>
      <c r="T206" s="1">
        <v>0</v>
      </c>
      <c r="U206" s="1">
        <v>0</v>
      </c>
    </row>
    <row r="207" spans="1:21" x14ac:dyDescent="0.35">
      <c r="A207" s="1">
        <v>12</v>
      </c>
      <c r="B207" t="s">
        <v>324</v>
      </c>
      <c r="D207" s="1" t="s">
        <v>39</v>
      </c>
      <c r="E207" s="1">
        <v>13</v>
      </c>
      <c r="F207" s="1">
        <v>0</v>
      </c>
      <c r="G207" s="1">
        <v>0</v>
      </c>
      <c r="H207" s="1">
        <v>0</v>
      </c>
      <c r="I207" s="1">
        <v>1</v>
      </c>
      <c r="J207" s="1">
        <v>8</v>
      </c>
      <c r="K207" s="1">
        <v>0</v>
      </c>
      <c r="L207" s="1">
        <v>0</v>
      </c>
      <c r="M207" s="1">
        <v>0</v>
      </c>
      <c r="N207" s="20">
        <f t="shared" si="3"/>
        <v>0</v>
      </c>
      <c r="O207" s="1">
        <v>1</v>
      </c>
      <c r="P207" s="1">
        <v>1</v>
      </c>
      <c r="Q207" s="1">
        <v>0</v>
      </c>
      <c r="R207" s="1">
        <v>0</v>
      </c>
      <c r="S207" s="1">
        <v>0</v>
      </c>
      <c r="T207" s="1">
        <v>0</v>
      </c>
      <c r="U207" s="1">
        <v>0</v>
      </c>
    </row>
    <row r="208" spans="1:21" x14ac:dyDescent="0.35">
      <c r="A208" s="1">
        <v>14</v>
      </c>
      <c r="B208" t="s">
        <v>243</v>
      </c>
      <c r="D208" s="1" t="s">
        <v>27</v>
      </c>
      <c r="E208" s="1">
        <v>16</v>
      </c>
      <c r="F208" s="1">
        <v>0</v>
      </c>
      <c r="G208" s="1">
        <v>0</v>
      </c>
      <c r="H208" s="1">
        <v>0</v>
      </c>
      <c r="I208" s="1">
        <v>2</v>
      </c>
      <c r="J208" s="1">
        <v>0</v>
      </c>
      <c r="K208" s="1">
        <v>0</v>
      </c>
      <c r="L208" s="1">
        <v>0</v>
      </c>
      <c r="M208" s="1">
        <v>0</v>
      </c>
      <c r="N208" s="20">
        <f t="shared" si="3"/>
        <v>0</v>
      </c>
      <c r="O208" s="1">
        <v>0</v>
      </c>
      <c r="P208" s="1">
        <v>0</v>
      </c>
      <c r="Q208" s="1">
        <v>0</v>
      </c>
      <c r="R208" s="1">
        <v>0</v>
      </c>
      <c r="S208" s="1">
        <v>0</v>
      </c>
      <c r="T208" s="1">
        <v>0</v>
      </c>
      <c r="U208" s="1">
        <v>0</v>
      </c>
    </row>
    <row r="209" spans="1:22" x14ac:dyDescent="0.35">
      <c r="A209" s="1">
        <v>15</v>
      </c>
      <c r="B209" t="s">
        <v>351</v>
      </c>
      <c r="D209" s="1" t="s">
        <v>19</v>
      </c>
      <c r="E209" s="1">
        <v>7</v>
      </c>
      <c r="F209" s="1">
        <v>0</v>
      </c>
      <c r="G209" s="1">
        <v>0</v>
      </c>
      <c r="H209" s="1">
        <v>0</v>
      </c>
      <c r="I209" s="1">
        <v>3</v>
      </c>
      <c r="J209" s="1">
        <v>24</v>
      </c>
      <c r="K209" s="1">
        <v>0</v>
      </c>
      <c r="L209" s="1">
        <v>0</v>
      </c>
      <c r="M209" s="1">
        <v>0</v>
      </c>
      <c r="N209" s="20">
        <f t="shared" si="3"/>
        <v>0</v>
      </c>
      <c r="O209" s="1">
        <v>0.67</v>
      </c>
      <c r="P209" s="1">
        <v>2</v>
      </c>
      <c r="Q209" s="1">
        <v>0</v>
      </c>
      <c r="R209" s="1">
        <v>0</v>
      </c>
      <c r="S209" s="1">
        <v>0</v>
      </c>
      <c r="T209" s="1">
        <v>0</v>
      </c>
      <c r="U209" s="1">
        <v>0</v>
      </c>
    </row>
    <row r="210" spans="1:22" x14ac:dyDescent="0.35">
      <c r="A210" s="1">
        <v>15</v>
      </c>
      <c r="B210" t="s">
        <v>293</v>
      </c>
      <c r="D210" s="1" t="s">
        <v>97</v>
      </c>
      <c r="E210" s="1">
        <v>15</v>
      </c>
      <c r="F210" s="1">
        <v>0</v>
      </c>
      <c r="G210" s="1">
        <v>0</v>
      </c>
      <c r="H210" s="1">
        <v>0</v>
      </c>
      <c r="I210" s="1">
        <v>1</v>
      </c>
      <c r="J210" s="1">
        <v>0</v>
      </c>
      <c r="K210" s="1">
        <v>0</v>
      </c>
      <c r="L210" s="1">
        <v>0</v>
      </c>
      <c r="M210" s="1">
        <v>0</v>
      </c>
      <c r="N210" s="20">
        <f t="shared" si="3"/>
        <v>0</v>
      </c>
      <c r="O210" s="1">
        <v>0</v>
      </c>
      <c r="P210" s="1">
        <v>0</v>
      </c>
      <c r="Q210" s="1">
        <v>1</v>
      </c>
      <c r="R210" s="1">
        <v>0</v>
      </c>
      <c r="S210" s="1">
        <v>0</v>
      </c>
      <c r="T210" s="1">
        <v>0</v>
      </c>
      <c r="U210" s="1">
        <v>0</v>
      </c>
    </row>
    <row r="211" spans="1:22" x14ac:dyDescent="0.35">
      <c r="A211" s="1">
        <v>33</v>
      </c>
      <c r="B211" t="s">
        <v>500</v>
      </c>
      <c r="D211" s="1" t="s">
        <v>27</v>
      </c>
      <c r="E211" s="1">
        <v>8</v>
      </c>
      <c r="F211" s="1">
        <v>0</v>
      </c>
      <c r="G211" s="1">
        <v>0</v>
      </c>
      <c r="H211" s="1">
        <v>0</v>
      </c>
      <c r="I211" s="1">
        <v>3</v>
      </c>
      <c r="J211" s="1">
        <v>0</v>
      </c>
      <c r="K211" s="1">
        <v>0</v>
      </c>
      <c r="L211" s="1">
        <v>0</v>
      </c>
      <c r="M211" s="1">
        <v>0</v>
      </c>
      <c r="N211" s="20">
        <f t="shared" si="3"/>
        <v>0</v>
      </c>
      <c r="O211" s="1">
        <v>0</v>
      </c>
      <c r="P211" s="1">
        <v>0</v>
      </c>
      <c r="Q211" s="1">
        <v>0</v>
      </c>
      <c r="R211" s="1">
        <v>0</v>
      </c>
      <c r="S211" s="1">
        <v>0</v>
      </c>
      <c r="T211" s="1">
        <v>0</v>
      </c>
      <c r="U211" s="1">
        <v>0</v>
      </c>
    </row>
    <row r="212" spans="1:22" x14ac:dyDescent="0.35">
      <c r="A212"/>
      <c r="B212" t="s">
        <v>669</v>
      </c>
      <c r="C212" s="3"/>
      <c r="D212" s="1" t="s">
        <v>120</v>
      </c>
      <c r="E212" s="1">
        <v>5</v>
      </c>
      <c r="F212" s="1">
        <v>1</v>
      </c>
      <c r="G212" s="1">
        <v>0</v>
      </c>
      <c r="H212" s="1">
        <v>0</v>
      </c>
      <c r="I212" s="1">
        <v>1</v>
      </c>
      <c r="J212" s="1">
        <v>0</v>
      </c>
      <c r="K212" s="1">
        <v>0</v>
      </c>
      <c r="L212" s="1">
        <v>0</v>
      </c>
      <c r="M212" s="1">
        <v>0</v>
      </c>
      <c r="N212" s="20">
        <f t="shared" si="3"/>
        <v>0</v>
      </c>
      <c r="O212" s="1">
        <v>0</v>
      </c>
      <c r="P212" s="1">
        <v>0</v>
      </c>
      <c r="Q212" s="1">
        <v>0</v>
      </c>
      <c r="R212" s="1">
        <v>0</v>
      </c>
      <c r="S212" s="1">
        <v>0</v>
      </c>
      <c r="T212" s="1">
        <v>0</v>
      </c>
      <c r="U212" s="1">
        <v>0</v>
      </c>
    </row>
    <row r="213" spans="1:22" x14ac:dyDescent="0.35">
      <c r="A213"/>
      <c r="B213" t="s">
        <v>207</v>
      </c>
      <c r="C213" s="3"/>
      <c r="D213" s="1" t="s">
        <v>7</v>
      </c>
      <c r="E213" s="1">
        <v>18</v>
      </c>
      <c r="F213" s="1">
        <v>0</v>
      </c>
      <c r="G213" s="1">
        <v>0</v>
      </c>
      <c r="H213" s="1">
        <v>0</v>
      </c>
      <c r="I213" s="1">
        <v>3</v>
      </c>
      <c r="J213" s="1">
        <v>0</v>
      </c>
      <c r="K213" s="1">
        <v>0</v>
      </c>
      <c r="L213" s="1">
        <v>0</v>
      </c>
      <c r="M213" s="1">
        <v>1</v>
      </c>
      <c r="N213" s="20">
        <f t="shared" si="3"/>
        <v>0</v>
      </c>
      <c r="O213" s="1">
        <v>0</v>
      </c>
      <c r="P213" s="1">
        <v>0</v>
      </c>
      <c r="Q213" s="1">
        <v>0</v>
      </c>
      <c r="R213" s="1">
        <v>0</v>
      </c>
      <c r="S213" s="1">
        <v>0</v>
      </c>
      <c r="T213" s="1">
        <v>0</v>
      </c>
      <c r="U213" s="1">
        <v>0</v>
      </c>
    </row>
    <row r="214" spans="1:22" x14ac:dyDescent="0.35">
      <c r="A214"/>
      <c r="B214" t="s">
        <v>744</v>
      </c>
      <c r="C214" s="3"/>
      <c r="D214" s="1" t="s">
        <v>5</v>
      </c>
      <c r="E214" s="1">
        <v>14</v>
      </c>
      <c r="F214" s="1">
        <v>0</v>
      </c>
      <c r="G214" s="1">
        <v>0</v>
      </c>
      <c r="H214" s="1">
        <v>0</v>
      </c>
      <c r="I214" s="1">
        <v>1</v>
      </c>
      <c r="J214" s="1">
        <v>0</v>
      </c>
      <c r="K214" s="1">
        <v>0</v>
      </c>
      <c r="L214" s="1">
        <v>0</v>
      </c>
      <c r="M214" s="1">
        <v>0</v>
      </c>
      <c r="N214" s="20">
        <f t="shared" si="3"/>
        <v>0</v>
      </c>
      <c r="O214" s="1">
        <v>1</v>
      </c>
      <c r="P214" s="1">
        <v>1</v>
      </c>
      <c r="Q214" s="1">
        <v>0</v>
      </c>
      <c r="R214" s="1">
        <v>0</v>
      </c>
      <c r="S214" s="1">
        <v>0</v>
      </c>
      <c r="T214" s="1">
        <v>0</v>
      </c>
      <c r="U214" s="1">
        <v>0</v>
      </c>
    </row>
    <row r="215" spans="1:22" x14ac:dyDescent="0.35">
      <c r="A215"/>
      <c r="B215" t="s">
        <v>649</v>
      </c>
      <c r="C215" s="3"/>
      <c r="D215" s="1" t="s">
        <v>7</v>
      </c>
      <c r="E215" s="1">
        <v>12</v>
      </c>
      <c r="F215" s="1">
        <v>0</v>
      </c>
      <c r="G215" s="1">
        <v>0</v>
      </c>
      <c r="H215" s="1">
        <v>0</v>
      </c>
      <c r="I215" s="1">
        <v>1</v>
      </c>
      <c r="J215" s="1">
        <v>0</v>
      </c>
      <c r="K215" s="1">
        <v>0</v>
      </c>
      <c r="L215" s="1">
        <v>0</v>
      </c>
      <c r="M215" s="1">
        <v>0</v>
      </c>
      <c r="N215" s="20">
        <f t="shared" si="3"/>
        <v>0</v>
      </c>
      <c r="O215" s="1">
        <v>0</v>
      </c>
      <c r="P215" s="1">
        <v>0</v>
      </c>
      <c r="Q215" s="1">
        <v>1</v>
      </c>
      <c r="R215" s="1">
        <v>0</v>
      </c>
      <c r="S215" s="1">
        <v>0</v>
      </c>
      <c r="T215" s="1">
        <v>0</v>
      </c>
      <c r="U215" s="1">
        <v>0</v>
      </c>
    </row>
    <row r="216" spans="1:22" x14ac:dyDescent="0.35">
      <c r="A216"/>
      <c r="B216" t="s">
        <v>228</v>
      </c>
      <c r="C216" s="3"/>
      <c r="D216" s="1" t="s">
        <v>7</v>
      </c>
      <c r="E216" s="1">
        <v>17</v>
      </c>
      <c r="F216" s="1">
        <v>0</v>
      </c>
      <c r="G216" s="1">
        <v>0</v>
      </c>
      <c r="H216" s="1">
        <v>0</v>
      </c>
      <c r="I216" s="1">
        <v>1</v>
      </c>
      <c r="J216" s="1">
        <v>0</v>
      </c>
      <c r="K216" s="1">
        <v>0</v>
      </c>
      <c r="L216" s="1">
        <v>0</v>
      </c>
      <c r="M216" s="1">
        <v>1</v>
      </c>
      <c r="N216" s="20">
        <f t="shared" si="3"/>
        <v>0</v>
      </c>
      <c r="O216" s="1">
        <v>0</v>
      </c>
      <c r="P216" s="1">
        <v>0</v>
      </c>
      <c r="Q216" s="1">
        <v>0</v>
      </c>
      <c r="R216" s="1">
        <v>0</v>
      </c>
      <c r="S216" s="1">
        <v>0</v>
      </c>
      <c r="T216" s="1">
        <v>0</v>
      </c>
      <c r="U216" s="1">
        <v>0</v>
      </c>
    </row>
    <row r="217" spans="1:22" x14ac:dyDescent="0.35">
      <c r="A217"/>
      <c r="B217" t="s">
        <v>34</v>
      </c>
      <c r="C217" s="3"/>
      <c r="D217" s="1" t="s">
        <v>7</v>
      </c>
      <c r="E217" s="1">
        <v>18</v>
      </c>
      <c r="F217" s="1">
        <v>0</v>
      </c>
      <c r="G217" s="1">
        <v>0</v>
      </c>
      <c r="H217" s="1">
        <v>0</v>
      </c>
      <c r="I217" s="1">
        <v>1</v>
      </c>
      <c r="J217" s="1">
        <v>0</v>
      </c>
      <c r="K217" s="1">
        <v>0</v>
      </c>
      <c r="L217" s="1">
        <v>0</v>
      </c>
      <c r="M217" s="1">
        <v>0</v>
      </c>
      <c r="N217" s="20">
        <f t="shared" si="3"/>
        <v>0</v>
      </c>
      <c r="O217" s="1">
        <v>0</v>
      </c>
      <c r="P217" s="1">
        <v>0</v>
      </c>
      <c r="Q217" s="1">
        <v>0</v>
      </c>
      <c r="R217" s="1">
        <v>0</v>
      </c>
      <c r="S217" s="1">
        <v>0</v>
      </c>
      <c r="T217" s="1">
        <v>0</v>
      </c>
      <c r="U217" s="1">
        <v>0</v>
      </c>
    </row>
    <row r="218" spans="1:22" x14ac:dyDescent="0.35">
      <c r="B218" t="s">
        <v>920</v>
      </c>
      <c r="D218" s="1" t="s">
        <v>973</v>
      </c>
      <c r="E218" s="1">
        <v>1</v>
      </c>
      <c r="F218" s="1">
        <v>0</v>
      </c>
      <c r="G218" s="1">
        <v>0</v>
      </c>
      <c r="H218" s="1">
        <v>0</v>
      </c>
      <c r="I218" s="1">
        <v>1</v>
      </c>
      <c r="J218" s="1">
        <v>0</v>
      </c>
      <c r="K218" s="1">
        <v>0</v>
      </c>
      <c r="L218" s="1">
        <v>0</v>
      </c>
      <c r="M218" s="1">
        <v>0</v>
      </c>
      <c r="N218" s="20">
        <f t="shared" si="3"/>
        <v>0</v>
      </c>
      <c r="O218" s="1">
        <v>0</v>
      </c>
      <c r="P218" s="1">
        <v>0</v>
      </c>
      <c r="Q218" s="1">
        <v>0</v>
      </c>
      <c r="R218" s="1">
        <v>0</v>
      </c>
      <c r="S218" s="1">
        <v>0</v>
      </c>
      <c r="T218" s="1">
        <v>0</v>
      </c>
      <c r="U218" s="1">
        <v>0</v>
      </c>
      <c r="V218" s="1"/>
    </row>
    <row r="219" spans="1:22" x14ac:dyDescent="0.35">
      <c r="B219" t="s">
        <v>621</v>
      </c>
      <c r="D219" s="1" t="s">
        <v>7</v>
      </c>
      <c r="E219" s="1">
        <v>18</v>
      </c>
      <c r="F219" s="1">
        <v>5</v>
      </c>
      <c r="G219" s="1">
        <v>3</v>
      </c>
      <c r="H219" s="1">
        <v>1</v>
      </c>
      <c r="I219" s="1">
        <v>34</v>
      </c>
      <c r="J219" s="1">
        <v>0</v>
      </c>
      <c r="K219" s="1">
        <v>5</v>
      </c>
      <c r="L219" s="1">
        <v>1</v>
      </c>
      <c r="M219" s="1">
        <v>0</v>
      </c>
      <c r="N219" s="20">
        <f t="shared" si="3"/>
        <v>1.0294117647058825</v>
      </c>
      <c r="O219" s="1">
        <v>0</v>
      </c>
      <c r="P219" s="1">
        <v>0</v>
      </c>
      <c r="Q219" s="1">
        <v>11</v>
      </c>
      <c r="R219" s="1">
        <v>5</v>
      </c>
      <c r="S219" s="1">
        <v>0</v>
      </c>
      <c r="T219" s="1">
        <v>0</v>
      </c>
      <c r="U219" s="1">
        <v>0</v>
      </c>
      <c r="V219" s="1"/>
    </row>
    <row r="220" spans="1:22" x14ac:dyDescent="0.35">
      <c r="A220"/>
      <c r="B220" t="s">
        <v>612</v>
      </c>
      <c r="C220" s="3"/>
      <c r="D220" s="1" t="s">
        <v>7</v>
      </c>
      <c r="E220" s="1">
        <v>15</v>
      </c>
      <c r="F220" s="1">
        <v>2</v>
      </c>
      <c r="G220" s="1">
        <v>0</v>
      </c>
      <c r="H220" s="1">
        <v>0</v>
      </c>
      <c r="I220" s="1">
        <v>6</v>
      </c>
      <c r="J220" s="1">
        <v>0</v>
      </c>
      <c r="K220" s="1">
        <v>1</v>
      </c>
      <c r="L220" s="1">
        <v>0</v>
      </c>
      <c r="M220" s="1">
        <v>0</v>
      </c>
      <c r="N220" s="20">
        <f t="shared" si="3"/>
        <v>1.1666666666666665</v>
      </c>
      <c r="O220" s="1">
        <v>0</v>
      </c>
      <c r="P220" s="1">
        <v>0</v>
      </c>
      <c r="Q220" s="1">
        <v>1</v>
      </c>
      <c r="R220" s="1">
        <v>1</v>
      </c>
      <c r="S220" s="1">
        <v>0</v>
      </c>
      <c r="T220" s="1">
        <v>0</v>
      </c>
      <c r="U220" s="1">
        <v>0</v>
      </c>
      <c r="V220" s="1"/>
    </row>
    <row r="221" spans="1:22" x14ac:dyDescent="0.35">
      <c r="A221"/>
      <c r="B221" t="s">
        <v>460</v>
      </c>
      <c r="C221" s="3"/>
      <c r="D221" s="1" t="s">
        <v>7</v>
      </c>
      <c r="E221" s="1">
        <v>18</v>
      </c>
      <c r="F221" s="1">
        <v>7</v>
      </c>
      <c r="G221" s="1">
        <v>3</v>
      </c>
      <c r="H221" s="1">
        <v>1</v>
      </c>
      <c r="I221" s="1">
        <v>44</v>
      </c>
      <c r="J221" s="1">
        <v>0</v>
      </c>
      <c r="K221" s="1">
        <v>5</v>
      </c>
      <c r="L221" s="1">
        <v>2</v>
      </c>
      <c r="M221" s="1">
        <v>1</v>
      </c>
      <c r="N221" s="20">
        <f t="shared" si="3"/>
        <v>1.9090909090909089</v>
      </c>
      <c r="O221" s="1">
        <v>0.02</v>
      </c>
      <c r="P221" s="1">
        <v>1</v>
      </c>
      <c r="Q221" s="1">
        <v>23</v>
      </c>
      <c r="R221" s="1">
        <v>12</v>
      </c>
      <c r="S221" s="1">
        <v>0</v>
      </c>
      <c r="T221" s="1">
        <v>0</v>
      </c>
      <c r="U221" s="1">
        <v>0</v>
      </c>
      <c r="V221" s="1"/>
    </row>
    <row r="222" spans="1:22" x14ac:dyDescent="0.35">
      <c r="A222" s="1">
        <v>3</v>
      </c>
      <c r="B222" t="s">
        <v>302</v>
      </c>
      <c r="D222" s="1" t="s">
        <v>44</v>
      </c>
      <c r="E222" s="1">
        <v>11</v>
      </c>
      <c r="F222" s="1">
        <v>0</v>
      </c>
      <c r="G222" s="1">
        <v>0</v>
      </c>
      <c r="H222" s="1">
        <v>0</v>
      </c>
      <c r="I222" s="1">
        <v>3</v>
      </c>
      <c r="J222" s="1">
        <v>15</v>
      </c>
      <c r="K222" s="1">
        <v>0</v>
      </c>
      <c r="L222" s="1">
        <v>0</v>
      </c>
      <c r="M222" s="1">
        <v>0</v>
      </c>
      <c r="N222" s="20">
        <f t="shared" si="3"/>
        <v>2.333333333333333</v>
      </c>
      <c r="O222" s="1">
        <v>1.67</v>
      </c>
      <c r="P222" s="1">
        <v>4</v>
      </c>
      <c r="Q222" s="1">
        <v>1</v>
      </c>
      <c r="R222" s="1">
        <v>1</v>
      </c>
      <c r="S222" s="1">
        <v>1</v>
      </c>
      <c r="T222" s="1">
        <v>1</v>
      </c>
      <c r="U222" s="1">
        <v>0</v>
      </c>
      <c r="V222" s="1"/>
    </row>
    <row r="223" spans="1:22" x14ac:dyDescent="0.35">
      <c r="A223" s="1">
        <v>28</v>
      </c>
      <c r="B223" t="s">
        <v>105</v>
      </c>
      <c r="D223" s="1" t="s">
        <v>76</v>
      </c>
      <c r="E223" s="1">
        <v>17</v>
      </c>
      <c r="F223" s="1">
        <v>1</v>
      </c>
      <c r="G223" s="1">
        <v>0</v>
      </c>
      <c r="H223" s="1">
        <v>0</v>
      </c>
      <c r="I223" s="1">
        <v>5</v>
      </c>
      <c r="J223" s="1">
        <v>0</v>
      </c>
      <c r="K223" s="1">
        <v>1</v>
      </c>
      <c r="L223" s="1">
        <v>0</v>
      </c>
      <c r="M223" s="1">
        <v>0</v>
      </c>
      <c r="N223" s="20">
        <f t="shared" si="3"/>
        <v>2.8000000000000003</v>
      </c>
      <c r="O223" s="1">
        <v>0.4</v>
      </c>
      <c r="P223" s="1">
        <v>0</v>
      </c>
      <c r="Q223" s="1">
        <v>3</v>
      </c>
      <c r="R223" s="1">
        <v>2</v>
      </c>
      <c r="S223" s="1">
        <v>2</v>
      </c>
      <c r="T223" s="1">
        <v>2</v>
      </c>
      <c r="U223" s="1">
        <v>0</v>
      </c>
      <c r="V223" s="1"/>
    </row>
    <row r="224" spans="1:22" x14ac:dyDescent="0.35">
      <c r="A224" s="1">
        <v>21</v>
      </c>
      <c r="B224" t="s">
        <v>88</v>
      </c>
      <c r="D224" s="1" t="s">
        <v>73</v>
      </c>
      <c r="E224" s="1">
        <v>14</v>
      </c>
      <c r="F224" s="1">
        <v>0</v>
      </c>
      <c r="G224" s="1">
        <v>0</v>
      </c>
      <c r="H224" s="1">
        <v>0</v>
      </c>
      <c r="I224" s="1">
        <v>4.2</v>
      </c>
      <c r="J224" s="1">
        <v>73</v>
      </c>
      <c r="K224" s="1">
        <v>0</v>
      </c>
      <c r="L224" s="1">
        <v>0</v>
      </c>
      <c r="M224" s="1">
        <v>0</v>
      </c>
      <c r="N224" s="20">
        <f t="shared" si="3"/>
        <v>3.333333333333333</v>
      </c>
      <c r="O224" s="1">
        <v>2.38</v>
      </c>
      <c r="P224" s="1">
        <v>4</v>
      </c>
      <c r="Q224" s="1">
        <v>5</v>
      </c>
      <c r="R224" s="1">
        <v>2</v>
      </c>
      <c r="S224" s="1">
        <v>1</v>
      </c>
      <c r="T224" s="1">
        <v>6</v>
      </c>
      <c r="U224" s="1">
        <v>0</v>
      </c>
      <c r="V224" s="1"/>
    </row>
    <row r="225" spans="1:22" x14ac:dyDescent="0.35">
      <c r="A225" s="1">
        <v>25</v>
      </c>
      <c r="B225" t="s">
        <v>656</v>
      </c>
      <c r="D225" s="1" t="s">
        <v>11</v>
      </c>
      <c r="E225" s="1">
        <v>1</v>
      </c>
      <c r="F225" s="1">
        <v>0</v>
      </c>
      <c r="G225" s="1">
        <v>0</v>
      </c>
      <c r="H225" s="1">
        <v>0</v>
      </c>
      <c r="I225" s="1">
        <v>2</v>
      </c>
      <c r="J225" s="1">
        <v>53</v>
      </c>
      <c r="K225" s="1">
        <v>0</v>
      </c>
      <c r="L225" s="1">
        <v>0</v>
      </c>
      <c r="M225" s="1">
        <v>1</v>
      </c>
      <c r="N225" s="20">
        <f t="shared" si="3"/>
        <v>3.5</v>
      </c>
      <c r="O225" s="1">
        <v>3</v>
      </c>
      <c r="P225" s="1">
        <v>2</v>
      </c>
      <c r="Q225" s="1">
        <v>2</v>
      </c>
      <c r="R225" s="1">
        <v>1</v>
      </c>
      <c r="S225" s="1">
        <v>2</v>
      </c>
      <c r="T225" s="1">
        <v>4</v>
      </c>
      <c r="U225" s="1">
        <v>0</v>
      </c>
      <c r="V225" s="1"/>
    </row>
    <row r="226" spans="1:22" x14ac:dyDescent="0.35">
      <c r="A226"/>
      <c r="B226" t="s">
        <v>142</v>
      </c>
      <c r="C226" s="3"/>
      <c r="D226" s="1" t="s">
        <v>7</v>
      </c>
      <c r="E226" s="1">
        <v>16</v>
      </c>
      <c r="F226" s="1">
        <v>4</v>
      </c>
      <c r="G226" s="1">
        <v>3</v>
      </c>
      <c r="H226" s="1">
        <v>0</v>
      </c>
      <c r="I226" s="1">
        <v>26</v>
      </c>
      <c r="J226" s="1">
        <v>0</v>
      </c>
      <c r="K226" s="1">
        <v>2</v>
      </c>
      <c r="L226" s="1">
        <v>2</v>
      </c>
      <c r="M226" s="1">
        <v>0</v>
      </c>
      <c r="N226" s="20">
        <f t="shared" si="3"/>
        <v>3.5</v>
      </c>
      <c r="O226" s="1">
        <v>0</v>
      </c>
      <c r="P226" s="1">
        <v>0</v>
      </c>
      <c r="Q226" s="1">
        <v>16</v>
      </c>
      <c r="R226" s="1">
        <v>13</v>
      </c>
      <c r="S226" s="1">
        <v>0</v>
      </c>
      <c r="T226" s="1">
        <v>0</v>
      </c>
      <c r="U226" s="1">
        <v>0</v>
      </c>
      <c r="V226" s="1"/>
    </row>
    <row r="227" spans="1:22" x14ac:dyDescent="0.35">
      <c r="A227" s="1">
        <v>27</v>
      </c>
      <c r="B227" t="s">
        <v>116</v>
      </c>
      <c r="D227" s="1" t="s">
        <v>97</v>
      </c>
      <c r="E227" s="1">
        <v>16</v>
      </c>
      <c r="F227" s="1">
        <v>1</v>
      </c>
      <c r="G227" s="1">
        <v>0</v>
      </c>
      <c r="H227" s="1">
        <v>0</v>
      </c>
      <c r="I227" s="1">
        <v>5</v>
      </c>
      <c r="J227" s="1">
        <v>0</v>
      </c>
      <c r="K227" s="1">
        <v>0</v>
      </c>
      <c r="L227" s="1">
        <v>1</v>
      </c>
      <c r="M227" s="1">
        <v>0</v>
      </c>
      <c r="N227" s="20">
        <f t="shared" si="3"/>
        <v>4.2</v>
      </c>
      <c r="O227" s="1">
        <v>1.4</v>
      </c>
      <c r="P227" s="1">
        <v>7</v>
      </c>
      <c r="Q227" s="1">
        <v>8</v>
      </c>
      <c r="R227" s="1">
        <v>3</v>
      </c>
      <c r="S227" s="1">
        <v>0</v>
      </c>
      <c r="T227" s="1">
        <v>0</v>
      </c>
      <c r="U227" s="1">
        <v>0</v>
      </c>
      <c r="V227" s="1"/>
    </row>
    <row r="228" spans="1:22" x14ac:dyDescent="0.35">
      <c r="A228" s="1">
        <v>17</v>
      </c>
      <c r="B228" t="s">
        <v>408</v>
      </c>
      <c r="D228" s="1" t="s">
        <v>48</v>
      </c>
      <c r="E228" s="1">
        <v>9</v>
      </c>
      <c r="F228" s="1">
        <v>0</v>
      </c>
      <c r="G228" s="1">
        <v>0</v>
      </c>
      <c r="H228" s="1">
        <v>0</v>
      </c>
      <c r="I228" s="1">
        <v>3</v>
      </c>
      <c r="J228" s="1">
        <v>0</v>
      </c>
      <c r="K228" s="1">
        <v>0</v>
      </c>
      <c r="L228" s="1">
        <v>0</v>
      </c>
      <c r="M228" s="1">
        <v>0</v>
      </c>
      <c r="N228" s="20">
        <f t="shared" si="3"/>
        <v>4.6666666666666661</v>
      </c>
      <c r="O228" s="1">
        <v>2.33</v>
      </c>
      <c r="P228" s="1">
        <v>6</v>
      </c>
      <c r="Q228" s="1">
        <v>2</v>
      </c>
      <c r="R228" s="1">
        <v>2</v>
      </c>
      <c r="S228" s="1">
        <v>0</v>
      </c>
      <c r="T228" s="1">
        <v>1</v>
      </c>
      <c r="U228" s="1">
        <v>0</v>
      </c>
      <c r="V228" s="1"/>
    </row>
    <row r="229" spans="1:22" x14ac:dyDescent="0.35">
      <c r="A229" s="1">
        <v>10</v>
      </c>
      <c r="B229" t="s">
        <v>741</v>
      </c>
      <c r="D229" s="1" t="s">
        <v>958</v>
      </c>
      <c r="E229" s="1">
        <v>1</v>
      </c>
      <c r="F229" s="1">
        <v>0</v>
      </c>
      <c r="G229" s="1">
        <v>0</v>
      </c>
      <c r="H229" s="1">
        <v>0</v>
      </c>
      <c r="I229" s="1">
        <v>2.2999999999999998</v>
      </c>
      <c r="J229" s="1">
        <v>0</v>
      </c>
      <c r="K229" s="1">
        <v>0</v>
      </c>
      <c r="L229" s="1">
        <v>0</v>
      </c>
      <c r="M229" s="1">
        <v>0</v>
      </c>
      <c r="N229" s="20">
        <f t="shared" si="3"/>
        <v>6.0869565217391308</v>
      </c>
      <c r="O229" s="1">
        <v>2.14</v>
      </c>
      <c r="P229" s="1">
        <v>4</v>
      </c>
      <c r="Q229" s="1">
        <v>2</v>
      </c>
      <c r="R229" s="1">
        <v>2</v>
      </c>
      <c r="S229" s="1">
        <v>0</v>
      </c>
      <c r="T229" s="1">
        <v>1</v>
      </c>
      <c r="U229" s="1">
        <v>0</v>
      </c>
      <c r="V229" s="1"/>
    </row>
    <row r="230" spans="1:22" x14ac:dyDescent="0.35">
      <c r="A230" s="1">
        <v>19</v>
      </c>
      <c r="B230" t="s">
        <v>581</v>
      </c>
      <c r="D230" s="1" t="s">
        <v>48</v>
      </c>
      <c r="E230" s="1">
        <v>1</v>
      </c>
      <c r="F230" s="1">
        <v>0</v>
      </c>
      <c r="G230" s="1">
        <v>0</v>
      </c>
      <c r="H230" s="1">
        <v>0</v>
      </c>
      <c r="I230" s="1">
        <v>1.1000000000000001</v>
      </c>
      <c r="J230" s="1">
        <v>0</v>
      </c>
      <c r="K230" s="1">
        <v>0</v>
      </c>
      <c r="L230" s="1">
        <v>0</v>
      </c>
      <c r="M230" s="1">
        <v>0</v>
      </c>
      <c r="N230" s="20">
        <f t="shared" si="3"/>
        <v>6.3636363636363633</v>
      </c>
      <c r="O230" s="1">
        <v>0.91</v>
      </c>
      <c r="P230" s="1">
        <v>0</v>
      </c>
      <c r="Q230" s="1">
        <v>2</v>
      </c>
      <c r="R230" s="1">
        <v>1</v>
      </c>
      <c r="S230" s="1">
        <v>1</v>
      </c>
      <c r="T230" s="1">
        <v>1</v>
      </c>
      <c r="U230" s="1">
        <v>0</v>
      </c>
      <c r="V230" s="1"/>
    </row>
    <row r="231" spans="1:22" x14ac:dyDescent="0.35">
      <c r="A231" s="1">
        <v>13</v>
      </c>
      <c r="B231" t="s">
        <v>600</v>
      </c>
      <c r="D231" s="1" t="s">
        <v>97</v>
      </c>
      <c r="E231" s="1">
        <v>5</v>
      </c>
      <c r="F231" s="1">
        <v>0</v>
      </c>
      <c r="G231" s="1">
        <v>0</v>
      </c>
      <c r="H231" s="1">
        <v>0</v>
      </c>
      <c r="I231" s="1">
        <v>1</v>
      </c>
      <c r="J231" s="1">
        <v>30</v>
      </c>
      <c r="K231" s="1">
        <v>0</v>
      </c>
      <c r="L231" s="1">
        <v>0</v>
      </c>
      <c r="M231" s="1">
        <v>0</v>
      </c>
      <c r="N231" s="20">
        <f t="shared" si="3"/>
        <v>7</v>
      </c>
      <c r="O231" s="1">
        <v>6</v>
      </c>
      <c r="P231" s="1">
        <v>6</v>
      </c>
      <c r="Q231" s="1">
        <v>3</v>
      </c>
      <c r="R231" s="1">
        <v>1</v>
      </c>
      <c r="S231" s="1">
        <v>0</v>
      </c>
      <c r="T231" s="1">
        <v>0</v>
      </c>
      <c r="U231" s="1">
        <v>0</v>
      </c>
      <c r="V231" s="1"/>
    </row>
    <row r="232" spans="1:22" x14ac:dyDescent="0.35">
      <c r="A232" s="1">
        <v>14</v>
      </c>
      <c r="B232" t="s">
        <v>115</v>
      </c>
      <c r="D232" s="1" t="s">
        <v>958</v>
      </c>
      <c r="E232" s="1">
        <v>12</v>
      </c>
      <c r="F232" s="1">
        <v>0</v>
      </c>
      <c r="G232" s="1">
        <v>0</v>
      </c>
      <c r="H232" s="1">
        <v>0</v>
      </c>
      <c r="I232" s="1">
        <v>1</v>
      </c>
      <c r="J232" s="1">
        <v>0</v>
      </c>
      <c r="K232" s="1">
        <v>0</v>
      </c>
      <c r="L232" s="1">
        <v>1</v>
      </c>
      <c r="M232" s="1">
        <v>0</v>
      </c>
      <c r="N232" s="20">
        <f t="shared" si="3"/>
        <v>7</v>
      </c>
      <c r="O232" s="1">
        <v>3</v>
      </c>
      <c r="P232" s="1">
        <v>1</v>
      </c>
      <c r="Q232" s="1">
        <v>1</v>
      </c>
      <c r="R232" s="1">
        <v>1</v>
      </c>
      <c r="S232" s="1">
        <v>0</v>
      </c>
      <c r="T232" s="1">
        <v>2</v>
      </c>
      <c r="U232" s="1">
        <v>0</v>
      </c>
      <c r="V232" s="1"/>
    </row>
    <row r="233" spans="1:22" x14ac:dyDescent="0.35">
      <c r="A233" s="1">
        <v>20</v>
      </c>
      <c r="B233" t="s">
        <v>707</v>
      </c>
      <c r="D233" s="1" t="s">
        <v>9</v>
      </c>
      <c r="E233" s="1">
        <v>3</v>
      </c>
      <c r="F233" s="1">
        <v>0</v>
      </c>
      <c r="G233" s="1">
        <v>0</v>
      </c>
      <c r="H233" s="1">
        <v>0</v>
      </c>
      <c r="I233" s="1">
        <v>1</v>
      </c>
      <c r="J233" s="1">
        <v>0</v>
      </c>
      <c r="K233" s="1">
        <v>0</v>
      </c>
      <c r="L233" s="1">
        <v>0</v>
      </c>
      <c r="M233" s="1">
        <v>0</v>
      </c>
      <c r="N233" s="20">
        <f t="shared" si="3"/>
        <v>7</v>
      </c>
      <c r="O233" s="1">
        <v>3</v>
      </c>
      <c r="P233" s="1">
        <v>2</v>
      </c>
      <c r="Q233" s="1">
        <v>1</v>
      </c>
      <c r="R233" s="1">
        <v>1</v>
      </c>
      <c r="S233" s="1">
        <v>0</v>
      </c>
      <c r="T233" s="1">
        <v>1</v>
      </c>
      <c r="U233" s="1">
        <v>0</v>
      </c>
      <c r="V233" s="1"/>
    </row>
    <row r="234" spans="1:22" x14ac:dyDescent="0.35">
      <c r="A234"/>
      <c r="B234" t="s">
        <v>300</v>
      </c>
      <c r="C234" s="3"/>
      <c r="D234" s="1" t="s">
        <v>76</v>
      </c>
      <c r="E234" s="1">
        <v>17</v>
      </c>
      <c r="F234" s="1">
        <v>1</v>
      </c>
      <c r="G234" s="1">
        <v>0</v>
      </c>
      <c r="H234" s="1">
        <v>0</v>
      </c>
      <c r="I234" s="1">
        <v>3</v>
      </c>
      <c r="J234" s="1">
        <v>0</v>
      </c>
      <c r="K234" s="1">
        <v>0</v>
      </c>
      <c r="L234" s="1">
        <v>0</v>
      </c>
      <c r="M234" s="1">
        <v>0</v>
      </c>
      <c r="N234" s="20">
        <f t="shared" si="3"/>
        <v>9.3333333333333321</v>
      </c>
      <c r="O234" s="1">
        <v>2.33</v>
      </c>
      <c r="P234" s="1">
        <v>3</v>
      </c>
      <c r="Q234" s="1">
        <v>6</v>
      </c>
      <c r="R234" s="1">
        <v>4</v>
      </c>
      <c r="S234" s="1">
        <v>1</v>
      </c>
      <c r="T234" s="1">
        <v>4</v>
      </c>
      <c r="U234" s="1">
        <v>0</v>
      </c>
      <c r="V234" s="1"/>
    </row>
    <row r="235" spans="1:22" x14ac:dyDescent="0.35">
      <c r="A235" s="1">
        <v>29</v>
      </c>
      <c r="B235" t="s">
        <v>282</v>
      </c>
      <c r="D235" s="1" t="s">
        <v>120</v>
      </c>
      <c r="E235" s="1">
        <v>11</v>
      </c>
      <c r="F235" s="1">
        <v>0</v>
      </c>
      <c r="G235" s="1">
        <v>0</v>
      </c>
      <c r="H235" s="1">
        <v>0</v>
      </c>
      <c r="I235" s="1">
        <v>6.6</v>
      </c>
      <c r="J235" s="1">
        <v>0</v>
      </c>
      <c r="K235" s="1">
        <v>0</v>
      </c>
      <c r="L235" s="1">
        <v>0</v>
      </c>
      <c r="M235" s="1">
        <v>0</v>
      </c>
      <c r="N235" s="20">
        <f t="shared" si="3"/>
        <v>9.5454545454545467</v>
      </c>
      <c r="O235" s="1">
        <v>0</v>
      </c>
      <c r="P235" s="1">
        <v>0</v>
      </c>
      <c r="Q235" s="1">
        <v>13</v>
      </c>
      <c r="R235" s="1">
        <v>9</v>
      </c>
      <c r="S235" s="1">
        <v>0</v>
      </c>
      <c r="T235" s="1">
        <v>0</v>
      </c>
      <c r="U235" s="1">
        <v>0</v>
      </c>
      <c r="V235" s="1"/>
    </row>
    <row r="236" spans="1:22" x14ac:dyDescent="0.35">
      <c r="A236" s="1">
        <v>88</v>
      </c>
      <c r="B236" t="s">
        <v>180</v>
      </c>
      <c r="D236" s="1" t="s">
        <v>120</v>
      </c>
      <c r="E236" s="1">
        <v>16</v>
      </c>
      <c r="F236" s="1">
        <v>0</v>
      </c>
      <c r="G236" s="1">
        <v>0</v>
      </c>
      <c r="H236" s="1">
        <v>0</v>
      </c>
      <c r="I236" s="1">
        <v>5</v>
      </c>
      <c r="J236" s="1">
        <v>0</v>
      </c>
      <c r="K236" s="1">
        <v>0</v>
      </c>
      <c r="L236" s="1">
        <v>1</v>
      </c>
      <c r="M236" s="1">
        <v>0</v>
      </c>
      <c r="N236" s="20">
        <f t="shared" si="3"/>
        <v>9.7999999999999989</v>
      </c>
      <c r="O236" s="1">
        <v>3.4</v>
      </c>
      <c r="P236" s="1">
        <v>12</v>
      </c>
      <c r="Q236" s="1">
        <v>9</v>
      </c>
      <c r="R236" s="1">
        <v>7</v>
      </c>
      <c r="S236" s="1">
        <v>0</v>
      </c>
      <c r="T236" s="1">
        <v>5</v>
      </c>
      <c r="U236" s="1">
        <v>0</v>
      </c>
      <c r="V236" s="1"/>
    </row>
    <row r="237" spans="1:22" x14ac:dyDescent="0.35">
      <c r="B237" t="s">
        <v>249</v>
      </c>
      <c r="D237" s="1" t="s">
        <v>7</v>
      </c>
      <c r="E237" s="1">
        <v>17</v>
      </c>
      <c r="F237" s="1">
        <v>0</v>
      </c>
      <c r="G237" s="1">
        <v>0</v>
      </c>
      <c r="H237" s="1">
        <v>0</v>
      </c>
      <c r="I237" s="1">
        <v>2</v>
      </c>
      <c r="J237" s="1">
        <v>0</v>
      </c>
      <c r="K237" s="1">
        <v>0</v>
      </c>
      <c r="L237" s="1">
        <v>0</v>
      </c>
      <c r="M237" s="1">
        <v>0</v>
      </c>
      <c r="N237" s="20">
        <f t="shared" si="3"/>
        <v>10.5</v>
      </c>
      <c r="O237" s="1">
        <v>0</v>
      </c>
      <c r="P237" s="1">
        <v>0</v>
      </c>
      <c r="Q237" s="1">
        <v>3</v>
      </c>
      <c r="R237" s="1">
        <v>3</v>
      </c>
      <c r="S237" s="1">
        <v>0</v>
      </c>
      <c r="T237" s="1">
        <v>0</v>
      </c>
      <c r="U237" s="1">
        <v>0</v>
      </c>
      <c r="V237" s="1"/>
    </row>
    <row r="238" spans="1:22" x14ac:dyDescent="0.35">
      <c r="A238" s="1">
        <v>10</v>
      </c>
      <c r="B238" t="s">
        <v>332</v>
      </c>
      <c r="D238" s="1" t="s">
        <v>97</v>
      </c>
      <c r="E238" s="1">
        <v>11</v>
      </c>
      <c r="F238" s="1">
        <v>0</v>
      </c>
      <c r="G238" s="1">
        <v>0</v>
      </c>
      <c r="H238" s="1">
        <v>0</v>
      </c>
      <c r="I238" s="1">
        <v>1</v>
      </c>
      <c r="J238" s="1">
        <v>0</v>
      </c>
      <c r="K238" s="1">
        <v>0</v>
      </c>
      <c r="L238" s="1">
        <v>0</v>
      </c>
      <c r="M238" s="1">
        <v>0</v>
      </c>
      <c r="N238" s="20">
        <f t="shared" si="3"/>
        <v>14</v>
      </c>
      <c r="O238" s="1">
        <v>6</v>
      </c>
      <c r="P238" s="1">
        <v>6</v>
      </c>
      <c r="Q238" s="1">
        <v>5</v>
      </c>
      <c r="R238" s="1">
        <v>2</v>
      </c>
      <c r="S238" s="1">
        <v>0</v>
      </c>
      <c r="T238" s="1">
        <v>0</v>
      </c>
      <c r="U238" s="1">
        <v>0</v>
      </c>
      <c r="V238" s="1"/>
    </row>
    <row r="239" spans="1:22" x14ac:dyDescent="0.35">
      <c r="A239"/>
      <c r="B239" t="s">
        <v>745</v>
      </c>
      <c r="C239" s="3"/>
      <c r="D239" s="1" t="s">
        <v>5</v>
      </c>
      <c r="E239" s="1">
        <v>14</v>
      </c>
      <c r="F239" s="1">
        <v>0</v>
      </c>
      <c r="G239" s="1">
        <v>0</v>
      </c>
      <c r="H239" s="1">
        <v>0</v>
      </c>
      <c r="I239" s="1">
        <v>1</v>
      </c>
      <c r="J239" s="1">
        <v>0</v>
      </c>
      <c r="K239" s="1">
        <v>0</v>
      </c>
      <c r="L239" s="1">
        <v>0</v>
      </c>
      <c r="M239" s="1">
        <v>0</v>
      </c>
      <c r="N239" s="20">
        <f t="shared" si="3"/>
        <v>14</v>
      </c>
      <c r="O239" s="1">
        <v>5</v>
      </c>
      <c r="P239" s="1">
        <v>1</v>
      </c>
      <c r="Q239" s="1">
        <v>2</v>
      </c>
      <c r="R239" s="1">
        <v>2</v>
      </c>
      <c r="S239" s="1">
        <v>0</v>
      </c>
      <c r="T239" s="1">
        <v>4</v>
      </c>
      <c r="U239" s="1">
        <v>0</v>
      </c>
      <c r="V239" s="1"/>
    </row>
    <row r="240" spans="1:22" x14ac:dyDescent="0.35">
      <c r="A240" s="1">
        <v>17</v>
      </c>
      <c r="B240" t="s">
        <v>505</v>
      </c>
      <c r="D240" s="1" t="s">
        <v>37</v>
      </c>
      <c r="E240" s="1">
        <v>11</v>
      </c>
      <c r="F240" s="1">
        <v>1</v>
      </c>
      <c r="G240" s="1">
        <v>0</v>
      </c>
      <c r="H240" s="1">
        <v>0</v>
      </c>
      <c r="I240" s="1">
        <v>2.7</v>
      </c>
      <c r="J240" s="1">
        <v>0</v>
      </c>
      <c r="K240" s="1">
        <v>0</v>
      </c>
      <c r="L240" s="1">
        <v>1</v>
      </c>
      <c r="M240" s="1">
        <v>0</v>
      </c>
      <c r="N240" s="20">
        <f t="shared" si="3"/>
        <v>18.148148148148149</v>
      </c>
      <c r="O240" s="1">
        <v>5.24</v>
      </c>
      <c r="P240" s="1">
        <v>4</v>
      </c>
      <c r="Q240" s="1">
        <v>11</v>
      </c>
      <c r="R240" s="1">
        <v>7</v>
      </c>
      <c r="S240" s="1">
        <v>1</v>
      </c>
      <c r="T240" s="1">
        <v>10</v>
      </c>
      <c r="U240" s="1">
        <v>0</v>
      </c>
      <c r="V240" s="1"/>
    </row>
    <row r="241" spans="1:21" x14ac:dyDescent="0.35">
      <c r="A241"/>
      <c r="B241" t="s">
        <v>266</v>
      </c>
      <c r="C241" s="3"/>
      <c r="D241" s="1" t="s">
        <v>120</v>
      </c>
      <c r="E241" s="1">
        <v>17</v>
      </c>
      <c r="F241" s="1">
        <v>1</v>
      </c>
      <c r="G241" s="1">
        <v>0</v>
      </c>
      <c r="H241" s="1">
        <v>0</v>
      </c>
      <c r="I241" s="1">
        <v>1.7</v>
      </c>
      <c r="J241" s="1">
        <v>0</v>
      </c>
      <c r="K241" s="1">
        <v>0</v>
      </c>
      <c r="L241" s="1">
        <v>1</v>
      </c>
      <c r="M241" s="1">
        <v>0</v>
      </c>
      <c r="N241" s="20">
        <f t="shared" si="3"/>
        <v>20.588235294117649</v>
      </c>
      <c r="O241" s="1">
        <v>0</v>
      </c>
      <c r="P241" s="1">
        <v>0</v>
      </c>
      <c r="Q241" s="1">
        <v>6</v>
      </c>
      <c r="R241" s="1">
        <v>5</v>
      </c>
      <c r="S241" s="1">
        <v>0</v>
      </c>
      <c r="T241" s="1">
        <v>0</v>
      </c>
      <c r="U241" s="1">
        <v>0</v>
      </c>
    </row>
    <row r="242" spans="1:21" x14ac:dyDescent="0.35">
      <c r="A242" s="1">
        <v>6</v>
      </c>
      <c r="B242" t="s">
        <v>509</v>
      </c>
      <c r="D242" s="1" t="s">
        <v>31</v>
      </c>
      <c r="E242" s="1">
        <v>7</v>
      </c>
      <c r="F242" s="1">
        <v>0</v>
      </c>
      <c r="G242" s="1">
        <v>0</v>
      </c>
      <c r="H242" s="1">
        <v>0</v>
      </c>
      <c r="I242" s="1">
        <v>2</v>
      </c>
      <c r="J242" s="1">
        <v>0</v>
      </c>
      <c r="K242" s="1">
        <v>0</v>
      </c>
      <c r="L242" s="1">
        <v>1</v>
      </c>
      <c r="M242" s="1">
        <v>0</v>
      </c>
      <c r="N242" s="20">
        <f t="shared" si="3"/>
        <v>24.5</v>
      </c>
      <c r="O242" s="1">
        <v>4.5</v>
      </c>
      <c r="P242" s="1">
        <v>5</v>
      </c>
      <c r="Q242" s="1">
        <v>9</v>
      </c>
      <c r="R242" s="1">
        <v>7</v>
      </c>
      <c r="S242" s="1">
        <v>2</v>
      </c>
      <c r="T242" s="1">
        <v>4</v>
      </c>
      <c r="U242" s="1">
        <v>0</v>
      </c>
    </row>
    <row r="243" spans="1:21" x14ac:dyDescent="0.35">
      <c r="A243" s="1">
        <v>8</v>
      </c>
      <c r="B243" t="s">
        <v>299</v>
      </c>
      <c r="D243" s="1" t="s">
        <v>135</v>
      </c>
      <c r="E243" s="1">
        <v>10</v>
      </c>
      <c r="F243" s="1">
        <v>2</v>
      </c>
      <c r="G243" s="1">
        <v>0</v>
      </c>
      <c r="H243" s="1">
        <v>0</v>
      </c>
      <c r="I243" s="1">
        <v>3.1</v>
      </c>
      <c r="J243" s="1">
        <v>0</v>
      </c>
      <c r="K243" s="1">
        <v>0</v>
      </c>
      <c r="L243" s="1">
        <v>2</v>
      </c>
      <c r="M243" s="1">
        <v>0</v>
      </c>
      <c r="N243" s="20">
        <f t="shared" si="3"/>
        <v>33.870967741935488</v>
      </c>
      <c r="O243" s="1">
        <v>5.48</v>
      </c>
      <c r="P243" s="1">
        <v>9</v>
      </c>
      <c r="Q243" s="1">
        <v>15</v>
      </c>
      <c r="R243" s="1">
        <v>15</v>
      </c>
      <c r="S243" s="1">
        <v>3</v>
      </c>
      <c r="T243" s="1">
        <v>8</v>
      </c>
      <c r="U243" s="1">
        <v>0</v>
      </c>
    </row>
    <row r="244" spans="1:21" x14ac:dyDescent="0.35">
      <c r="A244" s="1">
        <v>25</v>
      </c>
      <c r="B244" t="s">
        <v>636</v>
      </c>
      <c r="D244" s="1" t="s">
        <v>44</v>
      </c>
      <c r="E244" s="1">
        <v>1</v>
      </c>
      <c r="F244" s="1">
        <v>0</v>
      </c>
      <c r="G244" s="1">
        <v>0</v>
      </c>
      <c r="H244" s="1">
        <v>0</v>
      </c>
      <c r="I244" s="1">
        <v>0.7</v>
      </c>
      <c r="J244" s="1">
        <v>48</v>
      </c>
      <c r="K244" s="1">
        <v>0</v>
      </c>
      <c r="L244" s="1">
        <v>0</v>
      </c>
      <c r="M244" s="1">
        <v>0</v>
      </c>
      <c r="N244" s="20">
        <f t="shared" si="3"/>
        <v>60</v>
      </c>
      <c r="O244" s="1">
        <v>7.46</v>
      </c>
      <c r="P244" s="1">
        <v>1</v>
      </c>
      <c r="Q244" s="1">
        <v>6</v>
      </c>
      <c r="R244" s="1">
        <v>6</v>
      </c>
      <c r="S244" s="1">
        <v>4</v>
      </c>
      <c r="T244" s="1">
        <v>4</v>
      </c>
      <c r="U244" s="1">
        <v>0</v>
      </c>
    </row>
  </sheetData>
  <autoFilter ref="A1:U244" xr:uid="{B3A9B0A5-4F2F-4D90-BB6D-7CDD9DDA95A7}">
    <sortState xmlns:xlrd2="http://schemas.microsoft.com/office/spreadsheetml/2017/richdata2" ref="A2:U244">
      <sortCondition descending="1" ref="U1:U244"/>
    </sortState>
  </autoFilter>
  <sortState xmlns:xlrd2="http://schemas.microsoft.com/office/spreadsheetml/2017/richdata2" ref="A2:U244">
    <sortCondition ref="A2:A244"/>
  </sortState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BFD946-4676-4C74-831A-4A08F1AA5B8D}">
  <sheetPr>
    <tabColor theme="3" tint="0.749992370372631"/>
  </sheetPr>
  <dimension ref="A1:W26"/>
  <sheetViews>
    <sheetView workbookViewId="0">
      <selection activeCell="C22" sqref="C22"/>
    </sheetView>
  </sheetViews>
  <sheetFormatPr defaultRowHeight="14.5" x14ac:dyDescent="0.35"/>
  <cols>
    <col min="1" max="2" width="21.453125" customWidth="1"/>
    <col min="3" max="3" width="2.81640625" bestFit="1" customWidth="1"/>
    <col min="4" max="4" width="3.26953125" bestFit="1" customWidth="1"/>
    <col min="5" max="5" width="5.36328125" bestFit="1" customWidth="1"/>
    <col min="6" max="23" width="11.36328125" customWidth="1"/>
    <col min="24" max="24" width="25.1796875" customWidth="1"/>
  </cols>
  <sheetData>
    <row r="1" spans="1:23" x14ac:dyDescent="0.35">
      <c r="A1" t="s">
        <v>829</v>
      </c>
      <c r="B1" t="s">
        <v>829</v>
      </c>
      <c r="F1" t="s">
        <v>830</v>
      </c>
      <c r="G1" t="s">
        <v>831</v>
      </c>
      <c r="H1" t="s">
        <v>832</v>
      </c>
      <c r="I1" t="s">
        <v>833</v>
      </c>
      <c r="J1" t="s">
        <v>834</v>
      </c>
      <c r="K1" t="s">
        <v>835</v>
      </c>
      <c r="L1" t="s">
        <v>836</v>
      </c>
      <c r="M1" t="s">
        <v>837</v>
      </c>
      <c r="N1" t="s">
        <v>838</v>
      </c>
      <c r="O1" t="s">
        <v>839</v>
      </c>
      <c r="P1" t="s">
        <v>840</v>
      </c>
      <c r="Q1" t="s">
        <v>841</v>
      </c>
      <c r="R1" t="s">
        <v>842</v>
      </c>
      <c r="S1" t="s">
        <v>843</v>
      </c>
      <c r="T1" t="s">
        <v>844</v>
      </c>
      <c r="U1" t="s">
        <v>845</v>
      </c>
      <c r="V1" t="s">
        <v>846</v>
      </c>
      <c r="W1" t="s">
        <v>847</v>
      </c>
    </row>
    <row r="2" spans="1:23" x14ac:dyDescent="0.35">
      <c r="C2" t="s">
        <v>753</v>
      </c>
      <c r="D2" t="s">
        <v>752</v>
      </c>
      <c r="E2" t="s">
        <v>754</v>
      </c>
    </row>
    <row r="3" spans="1:23" x14ac:dyDescent="0.35">
      <c r="A3">
        <v>1</v>
      </c>
      <c r="B3" t="s">
        <v>908</v>
      </c>
      <c r="C3">
        <v>13</v>
      </c>
      <c r="D3">
        <v>41</v>
      </c>
      <c r="E3" s="9">
        <f>C3/D3</f>
        <v>0.31707317073170732</v>
      </c>
      <c r="F3" t="s">
        <v>848</v>
      </c>
      <c r="H3" t="s">
        <v>849</v>
      </c>
      <c r="I3" t="s">
        <v>850</v>
      </c>
      <c r="J3" s="18" t="s">
        <v>851</v>
      </c>
      <c r="L3" t="s">
        <v>852</v>
      </c>
      <c r="M3" t="s">
        <v>851</v>
      </c>
      <c r="O3" t="s">
        <v>853</v>
      </c>
      <c r="P3" t="s">
        <v>854</v>
      </c>
      <c r="Q3" t="s">
        <v>855</v>
      </c>
      <c r="S3" t="s">
        <v>856</v>
      </c>
      <c r="T3" t="s">
        <v>854</v>
      </c>
      <c r="U3" t="s">
        <v>854</v>
      </c>
      <c r="V3" t="s">
        <v>857</v>
      </c>
      <c r="W3" t="s">
        <v>854</v>
      </c>
    </row>
    <row r="4" spans="1:23" x14ac:dyDescent="0.35">
      <c r="A4">
        <v>2</v>
      </c>
      <c r="B4" t="s">
        <v>909</v>
      </c>
      <c r="C4">
        <v>1</v>
      </c>
      <c r="D4">
        <v>17</v>
      </c>
      <c r="E4" s="9">
        <f t="shared" ref="E4:E25" si="0">C4/D4</f>
        <v>5.8823529411764705E-2</v>
      </c>
      <c r="G4" t="s">
        <v>849</v>
      </c>
      <c r="I4" t="s">
        <v>855</v>
      </c>
      <c r="J4" t="s">
        <v>855</v>
      </c>
      <c r="M4" t="s">
        <v>851</v>
      </c>
      <c r="S4" t="s">
        <v>858</v>
      </c>
      <c r="U4" t="s">
        <v>855</v>
      </c>
    </row>
    <row r="5" spans="1:23" x14ac:dyDescent="0.35">
      <c r="A5">
        <v>3</v>
      </c>
      <c r="B5" t="s">
        <v>910</v>
      </c>
      <c r="C5">
        <v>7</v>
      </c>
      <c r="D5">
        <v>54</v>
      </c>
      <c r="E5" s="9">
        <f t="shared" si="0"/>
        <v>0.12962962962962962</v>
      </c>
      <c r="F5" s="18" t="s">
        <v>859</v>
      </c>
      <c r="G5" t="s">
        <v>849</v>
      </c>
      <c r="H5" t="s">
        <v>849</v>
      </c>
      <c r="I5" t="s">
        <v>855</v>
      </c>
      <c r="J5" s="18" t="s">
        <v>859</v>
      </c>
      <c r="K5" t="s">
        <v>853</v>
      </c>
      <c r="L5" t="s">
        <v>860</v>
      </c>
      <c r="M5" t="s">
        <v>858</v>
      </c>
      <c r="N5" t="s">
        <v>861</v>
      </c>
      <c r="O5" t="s">
        <v>858</v>
      </c>
      <c r="P5" t="s">
        <v>855</v>
      </c>
      <c r="Q5" t="s">
        <v>855</v>
      </c>
      <c r="R5" t="s">
        <v>862</v>
      </c>
      <c r="S5" t="s">
        <v>855</v>
      </c>
      <c r="T5" t="s">
        <v>858</v>
      </c>
      <c r="U5" t="s">
        <v>855</v>
      </c>
      <c r="V5" t="s">
        <v>853</v>
      </c>
      <c r="W5" t="s">
        <v>863</v>
      </c>
    </row>
    <row r="6" spans="1:23" x14ac:dyDescent="0.35">
      <c r="A6">
        <v>4</v>
      </c>
      <c r="B6" t="s">
        <v>911</v>
      </c>
      <c r="C6">
        <v>7</v>
      </c>
      <c r="D6">
        <v>26</v>
      </c>
      <c r="E6" s="9">
        <f t="shared" si="0"/>
        <v>0.26923076923076922</v>
      </c>
      <c r="J6" t="s">
        <v>864</v>
      </c>
      <c r="K6" t="s">
        <v>865</v>
      </c>
      <c r="L6" t="s">
        <v>855</v>
      </c>
      <c r="M6" t="s">
        <v>851</v>
      </c>
      <c r="N6" t="s">
        <v>854</v>
      </c>
      <c r="P6" t="s">
        <v>854</v>
      </c>
      <c r="Q6" t="s">
        <v>855</v>
      </c>
      <c r="R6" t="s">
        <v>859</v>
      </c>
      <c r="S6" t="s">
        <v>851</v>
      </c>
    </row>
    <row r="7" spans="1:23" x14ac:dyDescent="0.35">
      <c r="A7">
        <v>5</v>
      </c>
      <c r="B7" t="s">
        <v>912</v>
      </c>
      <c r="C7">
        <v>0</v>
      </c>
      <c r="D7">
        <v>4</v>
      </c>
      <c r="E7" s="9">
        <f t="shared" si="0"/>
        <v>0</v>
      </c>
      <c r="F7" t="s">
        <v>864</v>
      </c>
      <c r="H7" t="s">
        <v>849</v>
      </c>
    </row>
    <row r="8" spans="1:23" x14ac:dyDescent="0.35">
      <c r="A8">
        <v>6</v>
      </c>
      <c r="B8" t="s">
        <v>913</v>
      </c>
      <c r="C8">
        <v>1</v>
      </c>
      <c r="D8">
        <v>3</v>
      </c>
      <c r="E8" s="9">
        <f t="shared" si="0"/>
        <v>0.33333333333333331</v>
      </c>
      <c r="F8" t="s">
        <v>848</v>
      </c>
    </row>
    <row r="9" spans="1:23" x14ac:dyDescent="0.35">
      <c r="A9">
        <v>7</v>
      </c>
      <c r="B9" t="s">
        <v>914</v>
      </c>
      <c r="C9">
        <v>15</v>
      </c>
      <c r="D9">
        <v>33</v>
      </c>
      <c r="E9" s="9">
        <f t="shared" si="0"/>
        <v>0.45454545454545453</v>
      </c>
      <c r="H9" s="18" t="s">
        <v>853</v>
      </c>
      <c r="I9" t="s">
        <v>866</v>
      </c>
      <c r="L9" t="s">
        <v>855</v>
      </c>
      <c r="N9" t="s">
        <v>853</v>
      </c>
      <c r="O9" t="s">
        <v>867</v>
      </c>
      <c r="P9" t="s">
        <v>851</v>
      </c>
      <c r="Q9" t="s">
        <v>851</v>
      </c>
      <c r="S9" t="s">
        <v>851</v>
      </c>
      <c r="T9" t="s">
        <v>868</v>
      </c>
      <c r="U9" t="s">
        <v>869</v>
      </c>
      <c r="V9" t="s">
        <v>870</v>
      </c>
    </row>
    <row r="10" spans="1:23" x14ac:dyDescent="0.35">
      <c r="A10">
        <v>8</v>
      </c>
      <c r="B10" t="s">
        <v>915</v>
      </c>
      <c r="C10">
        <v>14</v>
      </c>
      <c r="D10">
        <v>36</v>
      </c>
      <c r="E10" s="9">
        <f t="shared" si="0"/>
        <v>0.3888888888888889</v>
      </c>
      <c r="F10" t="s">
        <v>871</v>
      </c>
      <c r="H10" s="18" t="s">
        <v>855</v>
      </c>
      <c r="J10" t="s">
        <v>872</v>
      </c>
      <c r="L10" t="s">
        <v>858</v>
      </c>
      <c r="M10" t="s">
        <v>873</v>
      </c>
      <c r="N10" t="s">
        <v>855</v>
      </c>
      <c r="O10" t="s">
        <v>854</v>
      </c>
      <c r="P10" t="s">
        <v>874</v>
      </c>
      <c r="Q10" t="s">
        <v>858</v>
      </c>
      <c r="S10" t="s">
        <v>875</v>
      </c>
      <c r="T10" t="s">
        <v>876</v>
      </c>
      <c r="U10" t="s">
        <v>877</v>
      </c>
      <c r="W10" t="s">
        <v>878</v>
      </c>
    </row>
    <row r="11" spans="1:23" x14ac:dyDescent="0.35">
      <c r="A11">
        <v>9</v>
      </c>
      <c r="B11" t="s">
        <v>916</v>
      </c>
      <c r="C11">
        <v>10</v>
      </c>
      <c r="D11">
        <v>26</v>
      </c>
      <c r="E11" s="9">
        <f t="shared" si="0"/>
        <v>0.38461538461538464</v>
      </c>
      <c r="G11" s="18" t="s">
        <v>856</v>
      </c>
      <c r="H11" s="18" t="s">
        <v>851</v>
      </c>
      <c r="I11" t="s">
        <v>853</v>
      </c>
      <c r="J11" t="s">
        <v>879</v>
      </c>
      <c r="K11" s="18" t="s">
        <v>853</v>
      </c>
      <c r="L11" s="18" t="s">
        <v>880</v>
      </c>
      <c r="M11" s="18" t="s">
        <v>881</v>
      </c>
      <c r="N11" s="18" t="s">
        <v>855</v>
      </c>
      <c r="O11" s="18" t="s">
        <v>882</v>
      </c>
      <c r="P11" s="18" t="s">
        <v>879</v>
      </c>
      <c r="T11" t="s">
        <v>883</v>
      </c>
      <c r="V11" t="s">
        <v>851</v>
      </c>
      <c r="W11" t="s">
        <v>884</v>
      </c>
    </row>
    <row r="12" spans="1:23" x14ac:dyDescent="0.35">
      <c r="A12">
        <v>10</v>
      </c>
      <c r="B12" t="s">
        <v>917</v>
      </c>
      <c r="C12">
        <v>3</v>
      </c>
      <c r="D12">
        <v>4</v>
      </c>
      <c r="E12" s="9">
        <f t="shared" si="0"/>
        <v>0.75</v>
      </c>
      <c r="S12" t="s">
        <v>879</v>
      </c>
      <c r="V12" t="s">
        <v>885</v>
      </c>
    </row>
    <row r="13" spans="1:23" x14ac:dyDescent="0.35">
      <c r="A13">
        <v>11</v>
      </c>
      <c r="B13" t="s">
        <v>918</v>
      </c>
      <c r="C13">
        <v>2</v>
      </c>
      <c r="D13">
        <v>19</v>
      </c>
      <c r="E13" s="9">
        <f t="shared" si="0"/>
        <v>0.10526315789473684</v>
      </c>
      <c r="G13" s="18" t="s">
        <v>851</v>
      </c>
      <c r="H13" t="s">
        <v>849</v>
      </c>
      <c r="J13" t="s">
        <v>858</v>
      </c>
      <c r="L13" t="s">
        <v>858</v>
      </c>
      <c r="M13" t="s">
        <v>858</v>
      </c>
      <c r="R13" t="s">
        <v>859</v>
      </c>
      <c r="T13" t="s">
        <v>886</v>
      </c>
    </row>
    <row r="14" spans="1:23" x14ac:dyDescent="0.35">
      <c r="A14">
        <v>12</v>
      </c>
      <c r="B14" t="s">
        <v>919</v>
      </c>
      <c r="C14">
        <v>0</v>
      </c>
      <c r="D14">
        <v>13</v>
      </c>
      <c r="E14" s="9">
        <f t="shared" si="0"/>
        <v>0</v>
      </c>
      <c r="G14" t="s">
        <v>864</v>
      </c>
      <c r="I14" t="s">
        <v>864</v>
      </c>
      <c r="K14" t="s">
        <v>855</v>
      </c>
      <c r="R14" t="s">
        <v>887</v>
      </c>
      <c r="W14" t="s">
        <v>855</v>
      </c>
    </row>
    <row r="15" spans="1:23" x14ac:dyDescent="0.35">
      <c r="A15">
        <v>15</v>
      </c>
      <c r="B15" t="s">
        <v>920</v>
      </c>
      <c r="C15">
        <v>7</v>
      </c>
      <c r="D15">
        <v>28</v>
      </c>
      <c r="E15" s="9">
        <f t="shared" si="0"/>
        <v>0.25</v>
      </c>
      <c r="I15" s="18" t="s">
        <v>851</v>
      </c>
      <c r="L15" t="s">
        <v>855</v>
      </c>
      <c r="M15" t="s">
        <v>866</v>
      </c>
      <c r="P15" t="s">
        <v>855</v>
      </c>
      <c r="Q15" t="s">
        <v>855</v>
      </c>
      <c r="S15" t="s">
        <v>851</v>
      </c>
      <c r="T15" t="s">
        <v>866</v>
      </c>
      <c r="U15" t="s">
        <v>854</v>
      </c>
      <c r="V15" t="s">
        <v>888</v>
      </c>
    </row>
    <row r="16" spans="1:23" x14ac:dyDescent="0.35">
      <c r="A16">
        <v>18</v>
      </c>
      <c r="B16" t="s">
        <v>921</v>
      </c>
      <c r="C16">
        <v>2</v>
      </c>
      <c r="D16">
        <v>12</v>
      </c>
      <c r="E16" s="9">
        <f t="shared" si="0"/>
        <v>0.16666666666666666</v>
      </c>
      <c r="G16" t="s">
        <v>889</v>
      </c>
      <c r="I16" t="s">
        <v>889</v>
      </c>
      <c r="M16" t="s">
        <v>877</v>
      </c>
      <c r="N16" t="s">
        <v>851</v>
      </c>
      <c r="U16" t="s">
        <v>858</v>
      </c>
    </row>
    <row r="17" spans="1:23" x14ac:dyDescent="0.35">
      <c r="A17">
        <v>24</v>
      </c>
      <c r="B17" t="s">
        <v>922</v>
      </c>
      <c r="C17">
        <v>8</v>
      </c>
      <c r="D17">
        <v>36</v>
      </c>
      <c r="E17" s="9">
        <f t="shared" si="0"/>
        <v>0.22222222222222221</v>
      </c>
      <c r="F17" t="s">
        <v>849</v>
      </c>
      <c r="G17" t="s">
        <v>849</v>
      </c>
      <c r="H17" t="s">
        <v>855</v>
      </c>
      <c r="I17" t="s">
        <v>877</v>
      </c>
      <c r="K17" t="s">
        <v>849</v>
      </c>
      <c r="L17" t="s">
        <v>855</v>
      </c>
      <c r="M17" t="s">
        <v>890</v>
      </c>
      <c r="N17" t="s">
        <v>853</v>
      </c>
      <c r="O17" t="s">
        <v>854</v>
      </c>
      <c r="T17" t="s">
        <v>851</v>
      </c>
      <c r="V17" t="s">
        <v>854</v>
      </c>
      <c r="W17" t="s">
        <v>854</v>
      </c>
    </row>
    <row r="18" spans="1:23" x14ac:dyDescent="0.35">
      <c r="A18">
        <v>25</v>
      </c>
      <c r="B18" t="s">
        <v>923</v>
      </c>
      <c r="C18">
        <v>16</v>
      </c>
      <c r="D18">
        <v>38</v>
      </c>
      <c r="E18" s="9">
        <f t="shared" si="0"/>
        <v>0.42105263157894735</v>
      </c>
      <c r="G18" s="18" t="s">
        <v>891</v>
      </c>
      <c r="I18" t="s">
        <v>853</v>
      </c>
      <c r="J18" t="s">
        <v>851</v>
      </c>
      <c r="K18" t="s">
        <v>851</v>
      </c>
      <c r="L18" t="s">
        <v>879</v>
      </c>
      <c r="O18" t="s">
        <v>890</v>
      </c>
      <c r="P18" t="s">
        <v>851</v>
      </c>
      <c r="Q18" s="18" t="s">
        <v>851</v>
      </c>
      <c r="R18" t="s">
        <v>892</v>
      </c>
      <c r="U18" t="s">
        <v>851</v>
      </c>
      <c r="V18" t="s">
        <v>893</v>
      </c>
      <c r="W18" t="s">
        <v>854</v>
      </c>
    </row>
    <row r="19" spans="1:23" x14ac:dyDescent="0.35">
      <c r="A19">
        <v>30</v>
      </c>
      <c r="B19" t="s">
        <v>924</v>
      </c>
      <c r="C19">
        <v>8</v>
      </c>
      <c r="D19">
        <v>24</v>
      </c>
      <c r="E19" s="9">
        <f t="shared" si="0"/>
        <v>0.33333333333333331</v>
      </c>
      <c r="F19" t="s">
        <v>866</v>
      </c>
      <c r="H19" s="18" t="s">
        <v>859</v>
      </c>
      <c r="L19" t="s">
        <v>851</v>
      </c>
      <c r="M19" t="s">
        <v>877</v>
      </c>
      <c r="O19" t="s">
        <v>894</v>
      </c>
      <c r="R19" t="s">
        <v>895</v>
      </c>
      <c r="U19" t="s">
        <v>853</v>
      </c>
    </row>
    <row r="20" spans="1:23" x14ac:dyDescent="0.35">
      <c r="A20">
        <v>39</v>
      </c>
      <c r="B20" t="s">
        <v>925</v>
      </c>
      <c r="C20">
        <v>3</v>
      </c>
      <c r="D20">
        <v>21</v>
      </c>
      <c r="E20" s="9">
        <f t="shared" si="0"/>
        <v>0.14285714285714285</v>
      </c>
      <c r="F20" t="s">
        <v>864</v>
      </c>
      <c r="H20" t="s">
        <v>864</v>
      </c>
      <c r="I20" t="s">
        <v>851</v>
      </c>
      <c r="J20" t="s">
        <v>864</v>
      </c>
      <c r="K20" t="s">
        <v>853</v>
      </c>
      <c r="M20" t="s">
        <v>879</v>
      </c>
      <c r="N20" t="s">
        <v>851</v>
      </c>
      <c r="O20" t="s">
        <v>879</v>
      </c>
      <c r="Q20" t="s">
        <v>879</v>
      </c>
      <c r="S20" t="s">
        <v>858</v>
      </c>
      <c r="T20" t="s">
        <v>879</v>
      </c>
      <c r="U20" t="s">
        <v>879</v>
      </c>
      <c r="V20" t="s">
        <v>858</v>
      </c>
    </row>
    <row r="21" spans="1:23" x14ac:dyDescent="0.35">
      <c r="A21">
        <v>40</v>
      </c>
      <c r="B21" t="s">
        <v>926</v>
      </c>
      <c r="C21">
        <v>4</v>
      </c>
      <c r="D21">
        <v>18</v>
      </c>
      <c r="E21" s="9">
        <f t="shared" si="0"/>
        <v>0.22222222222222221</v>
      </c>
      <c r="F21" t="s">
        <v>896</v>
      </c>
      <c r="H21" t="s">
        <v>879</v>
      </c>
      <c r="K21" s="18" t="s">
        <v>851</v>
      </c>
      <c r="L21" t="s">
        <v>858</v>
      </c>
      <c r="U21" t="s">
        <v>855</v>
      </c>
      <c r="V21" t="s">
        <v>851</v>
      </c>
      <c r="W21" t="s">
        <v>853</v>
      </c>
    </row>
    <row r="22" spans="1:23" x14ac:dyDescent="0.35">
      <c r="A22">
        <v>42</v>
      </c>
      <c r="B22" t="s">
        <v>927</v>
      </c>
      <c r="C22">
        <v>3</v>
      </c>
      <c r="D22">
        <v>35</v>
      </c>
      <c r="E22" s="9">
        <f t="shared" si="0"/>
        <v>8.5714285714285715E-2</v>
      </c>
      <c r="G22" t="s">
        <v>849</v>
      </c>
      <c r="I22" t="s">
        <v>855</v>
      </c>
      <c r="J22" s="18" t="s">
        <v>851</v>
      </c>
      <c r="K22" t="s">
        <v>855</v>
      </c>
      <c r="L22" t="s">
        <v>858</v>
      </c>
      <c r="M22" t="s">
        <v>877</v>
      </c>
      <c r="N22" t="s">
        <v>855</v>
      </c>
      <c r="O22" t="s">
        <v>855</v>
      </c>
      <c r="P22" t="s">
        <v>858</v>
      </c>
      <c r="Q22" t="s">
        <v>858</v>
      </c>
      <c r="S22" t="s">
        <v>858</v>
      </c>
      <c r="T22" t="s">
        <v>851</v>
      </c>
      <c r="V22" t="s">
        <v>855</v>
      </c>
    </row>
    <row r="23" spans="1:23" x14ac:dyDescent="0.35">
      <c r="A23">
        <v>46</v>
      </c>
      <c r="B23" t="s">
        <v>928</v>
      </c>
      <c r="C23">
        <v>2</v>
      </c>
      <c r="D23">
        <v>30</v>
      </c>
      <c r="E23" s="9">
        <f t="shared" si="0"/>
        <v>6.6666666666666666E-2</v>
      </c>
      <c r="G23" t="s">
        <v>849</v>
      </c>
      <c r="H23" s="18" t="s">
        <v>851</v>
      </c>
      <c r="I23" t="s">
        <v>889</v>
      </c>
      <c r="J23" t="s">
        <v>858</v>
      </c>
      <c r="K23" t="s">
        <v>855</v>
      </c>
      <c r="L23" t="s">
        <v>879</v>
      </c>
      <c r="M23" t="s">
        <v>858</v>
      </c>
      <c r="O23" t="s">
        <v>858</v>
      </c>
      <c r="P23" t="s">
        <v>879</v>
      </c>
      <c r="Q23" t="s">
        <v>883</v>
      </c>
      <c r="R23" t="s">
        <v>897</v>
      </c>
      <c r="T23" t="s">
        <v>858</v>
      </c>
      <c r="W23" t="s">
        <v>855</v>
      </c>
    </row>
    <row r="24" spans="1:23" x14ac:dyDescent="0.35">
      <c r="A24">
        <v>47</v>
      </c>
      <c r="B24" t="s">
        <v>929</v>
      </c>
      <c r="C24">
        <v>17</v>
      </c>
      <c r="D24">
        <v>34</v>
      </c>
      <c r="E24" s="9">
        <f t="shared" si="0"/>
        <v>0.5</v>
      </c>
      <c r="G24" s="18" t="s">
        <v>898</v>
      </c>
      <c r="J24" s="18" t="s">
        <v>865</v>
      </c>
      <c r="K24" s="18" t="s">
        <v>899</v>
      </c>
      <c r="L24" s="18" t="s">
        <v>900</v>
      </c>
      <c r="M24" s="18" t="s">
        <v>865</v>
      </c>
      <c r="O24" s="18" t="s">
        <v>878</v>
      </c>
      <c r="P24" s="18" t="s">
        <v>854</v>
      </c>
      <c r="Q24" s="18" t="s">
        <v>854</v>
      </c>
      <c r="R24" s="18" t="s">
        <v>895</v>
      </c>
      <c r="T24" s="18" t="s">
        <v>901</v>
      </c>
      <c r="W24" t="s">
        <v>902</v>
      </c>
    </row>
    <row r="25" spans="1:23" x14ac:dyDescent="0.35">
      <c r="A25">
        <v>49</v>
      </c>
      <c r="B25" t="s">
        <v>931</v>
      </c>
      <c r="C25">
        <v>3</v>
      </c>
      <c r="D25">
        <v>16</v>
      </c>
      <c r="E25" s="9">
        <f t="shared" si="0"/>
        <v>0.1875</v>
      </c>
      <c r="F25" t="s">
        <v>879</v>
      </c>
      <c r="H25" t="s">
        <v>879</v>
      </c>
      <c r="I25" t="s">
        <v>900</v>
      </c>
      <c r="N25" t="s">
        <v>894</v>
      </c>
      <c r="O25" t="s">
        <v>879</v>
      </c>
      <c r="S25" t="s">
        <v>855</v>
      </c>
      <c r="U25" t="s">
        <v>907</v>
      </c>
      <c r="V25" t="s">
        <v>854</v>
      </c>
      <c r="W25" t="s">
        <v>858</v>
      </c>
    </row>
    <row r="26" spans="1:23" x14ac:dyDescent="0.35">
      <c r="A26">
        <v>50</v>
      </c>
      <c r="B26" t="s">
        <v>930</v>
      </c>
      <c r="C26">
        <v>12</v>
      </c>
      <c r="D26">
        <v>24</v>
      </c>
      <c r="E26" s="9">
        <f>C26/D26</f>
        <v>0.5</v>
      </c>
      <c r="F26" t="s">
        <v>903</v>
      </c>
      <c r="I26" t="s">
        <v>904</v>
      </c>
      <c r="J26" t="s">
        <v>905</v>
      </c>
      <c r="M26" t="s">
        <v>906</v>
      </c>
      <c r="Q26" t="s">
        <v>854</v>
      </c>
      <c r="R26" t="s">
        <v>859</v>
      </c>
      <c r="U26" t="s">
        <v>854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859238-B7E5-4D6E-9830-6035742B48FD}">
  <sheetPr>
    <tabColor rgb="FF00B050"/>
  </sheetPr>
  <dimension ref="A1:AO80"/>
  <sheetViews>
    <sheetView tabSelected="1" topLeftCell="R1" workbookViewId="0">
      <selection activeCell="AF56" sqref="AF56:AF80"/>
    </sheetView>
  </sheetViews>
  <sheetFormatPr defaultRowHeight="14.5" x14ac:dyDescent="0.35"/>
  <cols>
    <col min="1" max="1" width="2.81640625" bestFit="1" customWidth="1"/>
    <col min="2" max="2" width="15.7265625" bestFit="1" customWidth="1"/>
    <col min="3" max="3" width="11.1796875" bestFit="1" customWidth="1"/>
    <col min="4" max="4" width="4.81640625" bestFit="1" customWidth="1"/>
    <col min="5" max="5" width="3.81640625" bestFit="1" customWidth="1"/>
    <col min="6" max="6" width="2.453125" customWidth="1"/>
    <col min="7" max="7" width="2.81640625" bestFit="1" customWidth="1"/>
    <col min="8" max="8" width="15.7265625" bestFit="1" customWidth="1"/>
    <col min="9" max="9" width="11.1796875" bestFit="1" customWidth="1"/>
    <col min="10" max="10" width="4.81640625" bestFit="1" customWidth="1"/>
    <col min="11" max="11" width="3.81640625" bestFit="1" customWidth="1"/>
    <col min="12" max="12" width="2.54296875" customWidth="1"/>
    <col min="13" max="13" width="2.81640625" bestFit="1" customWidth="1"/>
    <col min="14" max="14" width="15.7265625" bestFit="1" customWidth="1"/>
    <col min="15" max="15" width="10.7265625" bestFit="1" customWidth="1"/>
    <col min="16" max="16" width="4.81640625" bestFit="1" customWidth="1"/>
    <col min="17" max="17" width="3.81640625" bestFit="1" customWidth="1"/>
    <col min="18" max="18" width="2.81640625" customWidth="1"/>
    <col min="19" max="19" width="2.81640625" bestFit="1" customWidth="1"/>
    <col min="20" max="20" width="15.1796875" bestFit="1" customWidth="1"/>
    <col min="21" max="21" width="11.1796875" bestFit="1" customWidth="1"/>
    <col min="22" max="22" width="4.81640625" bestFit="1" customWidth="1"/>
    <col min="23" max="23" width="5.36328125" bestFit="1" customWidth="1"/>
    <col min="24" max="24" width="2.81640625" customWidth="1"/>
    <col min="25" max="25" width="2.81640625" bestFit="1" customWidth="1"/>
    <col min="26" max="26" width="18.453125" bestFit="1" customWidth="1"/>
    <col min="27" max="27" width="10" bestFit="1" customWidth="1"/>
    <col min="28" max="28" width="4.81640625" bestFit="1" customWidth="1"/>
    <col min="29" max="29" width="5.36328125" bestFit="1" customWidth="1"/>
    <col min="30" max="30" width="2.81640625" customWidth="1"/>
    <col min="31" max="31" width="2.81640625" bestFit="1" customWidth="1"/>
    <col min="32" max="32" width="18.453125" bestFit="1" customWidth="1"/>
    <col min="33" max="33" width="10.7265625" bestFit="1" customWidth="1"/>
    <col min="34" max="34" width="4.81640625" bestFit="1" customWidth="1"/>
    <col min="35" max="35" width="5.36328125" bestFit="1" customWidth="1"/>
    <col min="36" max="36" width="2.81640625" customWidth="1"/>
    <col min="37" max="37" width="2.81640625" bestFit="1" customWidth="1"/>
    <col min="38" max="38" width="13.90625" bestFit="1" customWidth="1"/>
    <col min="39" max="39" width="11.1796875" bestFit="1" customWidth="1"/>
    <col min="40" max="40" width="4.81640625" bestFit="1" customWidth="1"/>
    <col min="41" max="41" width="5.36328125" bestFit="1" customWidth="1"/>
  </cols>
  <sheetData>
    <row r="1" spans="1:41" x14ac:dyDescent="0.35">
      <c r="B1" t="s">
        <v>974</v>
      </c>
      <c r="E1" t="s">
        <v>751</v>
      </c>
      <c r="K1" t="s">
        <v>992</v>
      </c>
      <c r="Q1" t="s">
        <v>757</v>
      </c>
      <c r="W1" t="s">
        <v>758</v>
      </c>
      <c r="AC1" t="s">
        <v>759</v>
      </c>
      <c r="AI1" t="s">
        <v>760</v>
      </c>
      <c r="AL1" t="s">
        <v>974</v>
      </c>
      <c r="AO1" t="s">
        <v>986</v>
      </c>
    </row>
    <row r="2" spans="1:41" x14ac:dyDescent="0.35">
      <c r="A2">
        <v>1</v>
      </c>
      <c r="B2" t="s">
        <v>378</v>
      </c>
      <c r="C2" t="s">
        <v>1308</v>
      </c>
      <c r="D2">
        <v>2010</v>
      </c>
      <c r="E2">
        <v>96</v>
      </c>
      <c r="G2">
        <v>1</v>
      </c>
      <c r="H2" t="s">
        <v>28</v>
      </c>
      <c r="I2" t="s">
        <v>1319</v>
      </c>
      <c r="J2">
        <v>2021</v>
      </c>
      <c r="K2">
        <v>41</v>
      </c>
      <c r="M2">
        <v>1</v>
      </c>
      <c r="N2" t="s">
        <v>978</v>
      </c>
      <c r="O2" t="s">
        <v>1320</v>
      </c>
      <c r="P2">
        <v>2010</v>
      </c>
      <c r="Q2">
        <v>14</v>
      </c>
      <c r="S2">
        <v>1</v>
      </c>
      <c r="T2" t="s">
        <v>28</v>
      </c>
      <c r="U2" t="s">
        <v>1319</v>
      </c>
      <c r="V2">
        <v>2025</v>
      </c>
      <c r="W2">
        <v>7</v>
      </c>
      <c r="Y2">
        <v>1</v>
      </c>
      <c r="Z2" t="s">
        <v>28</v>
      </c>
      <c r="AA2" t="s">
        <v>1319</v>
      </c>
      <c r="AB2">
        <v>2021</v>
      </c>
      <c r="AC2">
        <v>11</v>
      </c>
      <c r="AE2">
        <v>1</v>
      </c>
      <c r="AF2" t="s">
        <v>28</v>
      </c>
      <c r="AG2" t="s">
        <v>1319</v>
      </c>
      <c r="AH2">
        <v>2021</v>
      </c>
      <c r="AI2">
        <v>45</v>
      </c>
      <c r="AK2">
        <v>1</v>
      </c>
      <c r="AL2" t="s">
        <v>1011</v>
      </c>
      <c r="AM2" t="s">
        <v>1309</v>
      </c>
      <c r="AN2">
        <v>2010</v>
      </c>
      <c r="AO2">
        <v>39</v>
      </c>
    </row>
    <row r="3" spans="1:41" x14ac:dyDescent="0.35">
      <c r="A3">
        <f>A2+1</f>
        <v>2</v>
      </c>
      <c r="B3" t="s">
        <v>991</v>
      </c>
      <c r="C3" t="s">
        <v>1309</v>
      </c>
      <c r="D3">
        <v>2010</v>
      </c>
      <c r="E3">
        <v>94</v>
      </c>
      <c r="G3">
        <f>G2+1</f>
        <v>2</v>
      </c>
      <c r="H3" t="s">
        <v>915</v>
      </c>
      <c r="I3" t="s">
        <v>1313</v>
      </c>
      <c r="J3">
        <v>2015</v>
      </c>
      <c r="K3">
        <v>41</v>
      </c>
      <c r="M3">
        <f>M2+1</f>
        <v>2</v>
      </c>
      <c r="N3" t="s">
        <v>1011</v>
      </c>
      <c r="O3" t="s">
        <v>1309</v>
      </c>
      <c r="P3">
        <v>2010</v>
      </c>
      <c r="Q3">
        <v>13</v>
      </c>
      <c r="S3">
        <f>S2+1</f>
        <v>2</v>
      </c>
      <c r="T3" t="s">
        <v>10</v>
      </c>
      <c r="U3" t="s">
        <v>1315</v>
      </c>
      <c r="V3">
        <v>2016</v>
      </c>
      <c r="W3">
        <v>6</v>
      </c>
      <c r="Y3">
        <f>Y2+1</f>
        <v>2</v>
      </c>
      <c r="Z3" t="s">
        <v>305</v>
      </c>
      <c r="AA3" t="s">
        <v>1319</v>
      </c>
      <c r="AB3">
        <v>2023</v>
      </c>
      <c r="AC3">
        <v>7</v>
      </c>
      <c r="AE3">
        <f>AE2+1</f>
        <v>2</v>
      </c>
      <c r="AF3" t="s">
        <v>1013</v>
      </c>
      <c r="AG3" t="s">
        <v>1309</v>
      </c>
      <c r="AH3">
        <v>2010</v>
      </c>
      <c r="AI3">
        <v>35</v>
      </c>
      <c r="AK3">
        <f>AK2+1</f>
        <v>2</v>
      </c>
      <c r="AL3" t="s">
        <v>198</v>
      </c>
      <c r="AM3" t="s">
        <v>1327</v>
      </c>
      <c r="AN3">
        <v>2022</v>
      </c>
      <c r="AO3">
        <v>38</v>
      </c>
    </row>
    <row r="4" spans="1:41" x14ac:dyDescent="0.35">
      <c r="A4">
        <f t="shared" ref="A4:A26" si="0">A3+1</f>
        <v>3</v>
      </c>
      <c r="B4" t="s">
        <v>1011</v>
      </c>
      <c r="C4" t="s">
        <v>1309</v>
      </c>
      <c r="D4">
        <v>2010</v>
      </c>
      <c r="E4">
        <v>91</v>
      </c>
      <c r="G4">
        <f t="shared" ref="G4:G26" si="1">G3+1</f>
        <v>3</v>
      </c>
      <c r="H4" t="s">
        <v>978</v>
      </c>
      <c r="I4" t="s">
        <v>1320</v>
      </c>
      <c r="J4">
        <v>2010</v>
      </c>
      <c r="K4">
        <v>38</v>
      </c>
      <c r="M4">
        <f t="shared" ref="M4:M26" si="2">M3+1</f>
        <v>3</v>
      </c>
      <c r="N4" t="s">
        <v>968</v>
      </c>
      <c r="O4" t="s">
        <v>1327</v>
      </c>
      <c r="P4">
        <v>2022</v>
      </c>
      <c r="Q4">
        <v>12</v>
      </c>
      <c r="S4">
        <f t="shared" ref="S4:S26" si="3">S3+1</f>
        <v>3</v>
      </c>
      <c r="T4" t="s">
        <v>28</v>
      </c>
      <c r="U4" t="s">
        <v>1319</v>
      </c>
      <c r="V4">
        <v>2021</v>
      </c>
      <c r="W4">
        <v>5</v>
      </c>
      <c r="Y4">
        <f t="shared" ref="Y4:Y26" si="4">Y3+1</f>
        <v>3</v>
      </c>
      <c r="Z4" t="s">
        <v>242</v>
      </c>
      <c r="AA4" t="s">
        <v>1328</v>
      </c>
      <c r="AB4">
        <v>2024</v>
      </c>
      <c r="AC4">
        <v>6</v>
      </c>
      <c r="AE4">
        <f t="shared" ref="AE4:AE26" si="5">AE3+1</f>
        <v>3</v>
      </c>
      <c r="AF4" t="s">
        <v>28</v>
      </c>
      <c r="AG4" t="s">
        <v>1319</v>
      </c>
      <c r="AH4">
        <v>2025</v>
      </c>
      <c r="AI4">
        <v>31</v>
      </c>
      <c r="AK4">
        <f t="shared" ref="AK4:AK26" si="6">AK3+1</f>
        <v>3</v>
      </c>
      <c r="AL4" t="s">
        <v>28</v>
      </c>
      <c r="AM4" t="s">
        <v>1319</v>
      </c>
      <c r="AN4">
        <v>2021</v>
      </c>
      <c r="AO4">
        <v>35</v>
      </c>
    </row>
    <row r="5" spans="1:41" x14ac:dyDescent="0.35">
      <c r="A5">
        <f t="shared" si="0"/>
        <v>4</v>
      </c>
      <c r="B5" t="s">
        <v>1305</v>
      </c>
      <c r="C5" t="s">
        <v>1310</v>
      </c>
      <c r="D5">
        <v>2010</v>
      </c>
      <c r="E5">
        <v>88</v>
      </c>
      <c r="G5">
        <f t="shared" si="1"/>
        <v>4</v>
      </c>
      <c r="H5" t="s">
        <v>1011</v>
      </c>
      <c r="I5" t="s">
        <v>1309</v>
      </c>
      <c r="J5">
        <v>2010</v>
      </c>
      <c r="K5">
        <v>37</v>
      </c>
      <c r="M5">
        <f t="shared" si="2"/>
        <v>4</v>
      </c>
      <c r="N5" t="s">
        <v>91</v>
      </c>
      <c r="O5" t="s">
        <v>1320</v>
      </c>
      <c r="P5">
        <v>2023</v>
      </c>
      <c r="Q5">
        <v>12</v>
      </c>
      <c r="S5">
        <f t="shared" si="3"/>
        <v>4</v>
      </c>
      <c r="T5" t="s">
        <v>996</v>
      </c>
      <c r="U5" t="s">
        <v>1314</v>
      </c>
      <c r="V5">
        <v>2013</v>
      </c>
      <c r="W5">
        <v>5</v>
      </c>
      <c r="Y5">
        <f t="shared" si="4"/>
        <v>4</v>
      </c>
      <c r="Z5" t="s">
        <v>737</v>
      </c>
      <c r="AA5" t="s">
        <v>1321</v>
      </c>
      <c r="AB5">
        <v>2024</v>
      </c>
      <c r="AC5">
        <v>5</v>
      </c>
      <c r="AE5">
        <f t="shared" si="5"/>
        <v>4</v>
      </c>
      <c r="AF5" t="s">
        <v>242</v>
      </c>
      <c r="AG5" t="s">
        <v>1328</v>
      </c>
      <c r="AH5">
        <v>2022</v>
      </c>
      <c r="AI5">
        <v>31</v>
      </c>
      <c r="AK5">
        <f t="shared" si="6"/>
        <v>4</v>
      </c>
      <c r="AL5" t="s">
        <v>1013</v>
      </c>
      <c r="AM5" t="s">
        <v>1309</v>
      </c>
      <c r="AN5">
        <v>2010</v>
      </c>
      <c r="AO5">
        <v>31</v>
      </c>
    </row>
    <row r="6" spans="1:41" x14ac:dyDescent="0.35">
      <c r="A6">
        <f t="shared" si="0"/>
        <v>5</v>
      </c>
      <c r="B6" t="s">
        <v>1013</v>
      </c>
      <c r="C6" t="s">
        <v>1309</v>
      </c>
      <c r="D6">
        <v>2010</v>
      </c>
      <c r="E6">
        <v>86</v>
      </c>
      <c r="G6">
        <f t="shared" si="1"/>
        <v>5</v>
      </c>
      <c r="H6" t="s">
        <v>14</v>
      </c>
      <c r="I6" t="s">
        <v>1321</v>
      </c>
      <c r="J6">
        <v>2024</v>
      </c>
      <c r="K6">
        <v>37</v>
      </c>
      <c r="M6">
        <f t="shared" si="2"/>
        <v>5</v>
      </c>
      <c r="N6" t="s">
        <v>78</v>
      </c>
      <c r="O6" t="s">
        <v>1319</v>
      </c>
      <c r="P6">
        <v>2025</v>
      </c>
      <c r="Q6">
        <v>12</v>
      </c>
      <c r="S6">
        <f t="shared" si="3"/>
        <v>5</v>
      </c>
      <c r="T6" t="s">
        <v>720</v>
      </c>
      <c r="U6" t="s">
        <v>1333</v>
      </c>
      <c r="V6">
        <v>2013</v>
      </c>
      <c r="W6">
        <v>5</v>
      </c>
      <c r="Y6">
        <f t="shared" si="4"/>
        <v>5</v>
      </c>
      <c r="Z6" t="s">
        <v>1003</v>
      </c>
      <c r="AA6" t="s">
        <v>1328</v>
      </c>
      <c r="AB6">
        <v>2017</v>
      </c>
      <c r="AC6">
        <v>5</v>
      </c>
      <c r="AE6">
        <f t="shared" si="5"/>
        <v>5</v>
      </c>
      <c r="AF6" t="s">
        <v>171</v>
      </c>
      <c r="AG6" t="s">
        <v>1327</v>
      </c>
      <c r="AH6">
        <v>2022</v>
      </c>
      <c r="AI6">
        <v>30</v>
      </c>
      <c r="AK6">
        <f t="shared" si="6"/>
        <v>5</v>
      </c>
      <c r="AL6" t="s">
        <v>57</v>
      </c>
      <c r="AM6" t="s">
        <v>1341</v>
      </c>
      <c r="AN6">
        <v>2015</v>
      </c>
      <c r="AO6">
        <v>30</v>
      </c>
    </row>
    <row r="7" spans="1:41" x14ac:dyDescent="0.35">
      <c r="A7">
        <f t="shared" si="0"/>
        <v>6</v>
      </c>
      <c r="B7" t="s">
        <v>654</v>
      </c>
      <c r="C7" t="s">
        <v>1311</v>
      </c>
      <c r="D7">
        <v>2013</v>
      </c>
      <c r="E7">
        <v>84</v>
      </c>
      <c r="G7">
        <f t="shared" si="1"/>
        <v>6</v>
      </c>
      <c r="H7" t="s">
        <v>378</v>
      </c>
      <c r="I7" t="s">
        <v>1308</v>
      </c>
      <c r="J7">
        <v>2010</v>
      </c>
      <c r="K7">
        <v>36</v>
      </c>
      <c r="M7">
        <f t="shared" si="2"/>
        <v>6</v>
      </c>
      <c r="N7" t="s">
        <v>378</v>
      </c>
      <c r="O7" t="s">
        <v>1308</v>
      </c>
      <c r="P7">
        <v>2013</v>
      </c>
      <c r="Q7">
        <v>11</v>
      </c>
      <c r="S7">
        <f t="shared" si="3"/>
        <v>6</v>
      </c>
      <c r="T7" t="s">
        <v>32</v>
      </c>
      <c r="U7" t="s">
        <v>1334</v>
      </c>
      <c r="V7">
        <v>2016</v>
      </c>
      <c r="W7">
        <v>5</v>
      </c>
      <c r="Y7">
        <f t="shared" si="4"/>
        <v>6</v>
      </c>
      <c r="Z7" t="s">
        <v>28</v>
      </c>
      <c r="AA7" t="s">
        <v>1319</v>
      </c>
      <c r="AB7">
        <v>2025</v>
      </c>
      <c r="AC7">
        <v>4</v>
      </c>
      <c r="AE7">
        <f t="shared" si="5"/>
        <v>6</v>
      </c>
      <c r="AF7" t="s">
        <v>1008</v>
      </c>
      <c r="AG7" t="s">
        <v>1341</v>
      </c>
      <c r="AH7">
        <v>2015</v>
      </c>
      <c r="AI7">
        <v>30</v>
      </c>
      <c r="AK7">
        <f t="shared" si="6"/>
        <v>6</v>
      </c>
      <c r="AL7" t="s">
        <v>661</v>
      </c>
      <c r="AM7" t="s">
        <v>1312</v>
      </c>
      <c r="AN7">
        <v>2016</v>
      </c>
      <c r="AO7">
        <v>29</v>
      </c>
    </row>
    <row r="8" spans="1:41" x14ac:dyDescent="0.35">
      <c r="A8">
        <f t="shared" si="0"/>
        <v>7</v>
      </c>
      <c r="B8" t="s">
        <v>1075</v>
      </c>
      <c r="C8" t="s">
        <v>1311</v>
      </c>
      <c r="D8">
        <v>2013</v>
      </c>
      <c r="E8">
        <v>84</v>
      </c>
      <c r="G8">
        <f t="shared" si="1"/>
        <v>7</v>
      </c>
      <c r="H8" t="s">
        <v>1306</v>
      </c>
      <c r="I8" t="s">
        <v>1310</v>
      </c>
      <c r="J8">
        <v>2010</v>
      </c>
      <c r="K8">
        <v>36</v>
      </c>
      <c r="M8">
        <f t="shared" si="2"/>
        <v>7</v>
      </c>
      <c r="N8" t="s">
        <v>1324</v>
      </c>
      <c r="O8" t="s">
        <v>1328</v>
      </c>
      <c r="P8">
        <v>2017</v>
      </c>
      <c r="Q8">
        <v>11</v>
      </c>
      <c r="S8">
        <f t="shared" si="3"/>
        <v>7</v>
      </c>
      <c r="T8" t="s">
        <v>10</v>
      </c>
      <c r="U8" t="s">
        <v>1315</v>
      </c>
      <c r="V8">
        <v>2017</v>
      </c>
      <c r="W8">
        <v>5</v>
      </c>
      <c r="Y8">
        <f t="shared" si="4"/>
        <v>7</v>
      </c>
      <c r="Z8" t="s">
        <v>1004</v>
      </c>
      <c r="AA8" t="s">
        <v>1322</v>
      </c>
      <c r="AB8">
        <v>2022</v>
      </c>
      <c r="AC8">
        <v>4</v>
      </c>
      <c r="AE8">
        <f t="shared" si="5"/>
        <v>7</v>
      </c>
      <c r="AF8" t="s">
        <v>147</v>
      </c>
      <c r="AG8" t="s">
        <v>1327</v>
      </c>
      <c r="AH8">
        <v>2022</v>
      </c>
      <c r="AI8">
        <v>28</v>
      </c>
      <c r="AK8">
        <f t="shared" si="6"/>
        <v>7</v>
      </c>
      <c r="AL8" t="s">
        <v>991</v>
      </c>
      <c r="AM8" t="s">
        <v>1309</v>
      </c>
      <c r="AN8">
        <v>2010</v>
      </c>
      <c r="AO8">
        <v>28</v>
      </c>
    </row>
    <row r="9" spans="1:41" x14ac:dyDescent="0.35">
      <c r="A9">
        <f t="shared" si="0"/>
        <v>8</v>
      </c>
      <c r="B9" t="s">
        <v>1064</v>
      </c>
      <c r="C9" t="s">
        <v>1312</v>
      </c>
      <c r="D9">
        <v>2015</v>
      </c>
      <c r="E9">
        <v>83</v>
      </c>
      <c r="G9">
        <f t="shared" si="1"/>
        <v>8</v>
      </c>
      <c r="H9" t="s">
        <v>656</v>
      </c>
      <c r="I9" t="s">
        <v>1315</v>
      </c>
      <c r="J9">
        <v>2017</v>
      </c>
      <c r="K9">
        <v>34</v>
      </c>
      <c r="M9">
        <f t="shared" si="2"/>
        <v>8</v>
      </c>
      <c r="N9" t="s">
        <v>28</v>
      </c>
      <c r="O9" t="s">
        <v>1319</v>
      </c>
      <c r="P9">
        <v>2021</v>
      </c>
      <c r="Q9">
        <v>10</v>
      </c>
      <c r="S9">
        <f t="shared" si="3"/>
        <v>8</v>
      </c>
      <c r="T9" t="s">
        <v>285</v>
      </c>
      <c r="U9" t="s">
        <v>1319</v>
      </c>
      <c r="V9">
        <v>2022</v>
      </c>
      <c r="W9">
        <v>5</v>
      </c>
      <c r="Y9">
        <f t="shared" si="4"/>
        <v>8</v>
      </c>
      <c r="Z9" t="s">
        <v>242</v>
      </c>
      <c r="AA9" t="s">
        <v>1328</v>
      </c>
      <c r="AB9">
        <v>2022</v>
      </c>
      <c r="AC9">
        <v>4</v>
      </c>
      <c r="AE9">
        <f t="shared" si="5"/>
        <v>8</v>
      </c>
      <c r="AF9" t="s">
        <v>305</v>
      </c>
      <c r="AG9" t="s">
        <v>1319</v>
      </c>
      <c r="AH9">
        <v>2023</v>
      </c>
      <c r="AI9">
        <v>27</v>
      </c>
      <c r="AK9">
        <f t="shared" si="6"/>
        <v>8</v>
      </c>
      <c r="AL9" t="s">
        <v>14</v>
      </c>
      <c r="AM9" t="s">
        <v>1321</v>
      </c>
      <c r="AN9">
        <v>2024</v>
      </c>
      <c r="AO9">
        <v>28</v>
      </c>
    </row>
    <row r="10" spans="1:41" x14ac:dyDescent="0.35">
      <c r="A10">
        <f t="shared" si="0"/>
        <v>9</v>
      </c>
      <c r="B10" t="s">
        <v>1306</v>
      </c>
      <c r="C10" t="s">
        <v>1310</v>
      </c>
      <c r="D10">
        <v>2010</v>
      </c>
      <c r="E10">
        <v>83</v>
      </c>
      <c r="G10">
        <f t="shared" si="1"/>
        <v>9</v>
      </c>
      <c r="H10" t="s">
        <v>10</v>
      </c>
      <c r="I10" t="s">
        <v>1315</v>
      </c>
      <c r="J10">
        <v>2023</v>
      </c>
      <c r="K10">
        <v>34</v>
      </c>
      <c r="M10">
        <f t="shared" si="2"/>
        <v>9</v>
      </c>
      <c r="N10" t="s">
        <v>996</v>
      </c>
      <c r="O10" t="s">
        <v>1314</v>
      </c>
      <c r="P10">
        <v>2013</v>
      </c>
      <c r="Q10">
        <v>10</v>
      </c>
      <c r="S10">
        <f t="shared" si="3"/>
        <v>9</v>
      </c>
      <c r="T10" t="s">
        <v>17</v>
      </c>
      <c r="U10" t="s">
        <v>1321</v>
      </c>
      <c r="V10">
        <v>2023</v>
      </c>
      <c r="W10">
        <v>5</v>
      </c>
      <c r="Y10">
        <f t="shared" si="4"/>
        <v>9</v>
      </c>
      <c r="Z10" t="s">
        <v>1336</v>
      </c>
      <c r="AA10" t="s">
        <v>1331</v>
      </c>
      <c r="AB10">
        <v>2022</v>
      </c>
      <c r="AC10">
        <v>4</v>
      </c>
      <c r="AE10">
        <f t="shared" si="5"/>
        <v>9</v>
      </c>
      <c r="AF10" t="s">
        <v>737</v>
      </c>
      <c r="AG10" t="s">
        <v>1321</v>
      </c>
      <c r="AH10">
        <v>2024</v>
      </c>
      <c r="AI10">
        <v>27</v>
      </c>
      <c r="AK10">
        <f t="shared" si="6"/>
        <v>9</v>
      </c>
      <c r="AL10" t="s">
        <v>378</v>
      </c>
      <c r="AM10" t="s">
        <v>1308</v>
      </c>
      <c r="AN10">
        <v>2010</v>
      </c>
      <c r="AO10">
        <v>28</v>
      </c>
    </row>
    <row r="11" spans="1:41" x14ac:dyDescent="0.35">
      <c r="A11">
        <f t="shared" si="0"/>
        <v>10</v>
      </c>
      <c r="B11" t="s">
        <v>1064</v>
      </c>
      <c r="C11" t="s">
        <v>1312</v>
      </c>
      <c r="D11">
        <v>2014</v>
      </c>
      <c r="E11">
        <v>83</v>
      </c>
      <c r="G11">
        <f t="shared" si="1"/>
        <v>10</v>
      </c>
      <c r="H11" t="s">
        <v>996</v>
      </c>
      <c r="I11" t="s">
        <v>1314</v>
      </c>
      <c r="J11">
        <v>2013</v>
      </c>
      <c r="K11">
        <v>33</v>
      </c>
      <c r="M11">
        <f t="shared" si="2"/>
        <v>10</v>
      </c>
      <c r="N11" t="s">
        <v>656</v>
      </c>
      <c r="O11" t="s">
        <v>1315</v>
      </c>
      <c r="P11">
        <v>2018</v>
      </c>
      <c r="Q11">
        <v>10</v>
      </c>
      <c r="S11">
        <f t="shared" si="3"/>
        <v>10</v>
      </c>
      <c r="T11" t="s">
        <v>378</v>
      </c>
      <c r="U11" t="s">
        <v>1308</v>
      </c>
      <c r="V11">
        <v>2010</v>
      </c>
      <c r="W11">
        <v>4</v>
      </c>
      <c r="Y11">
        <f t="shared" si="4"/>
        <v>10</v>
      </c>
      <c r="Z11" t="s">
        <v>28</v>
      </c>
      <c r="AA11" t="s">
        <v>1319</v>
      </c>
      <c r="AB11">
        <v>2024</v>
      </c>
      <c r="AC11">
        <v>4</v>
      </c>
      <c r="AE11">
        <f t="shared" si="5"/>
        <v>10</v>
      </c>
      <c r="AF11" t="s">
        <v>1003</v>
      </c>
      <c r="AG11" t="s">
        <v>1328</v>
      </c>
      <c r="AH11">
        <v>2017</v>
      </c>
      <c r="AI11">
        <v>27</v>
      </c>
      <c r="AK11">
        <f t="shared" si="6"/>
        <v>10</v>
      </c>
      <c r="AL11" t="s">
        <v>911</v>
      </c>
      <c r="AM11" t="s">
        <v>1313</v>
      </c>
      <c r="AN11">
        <v>2015</v>
      </c>
      <c r="AO11">
        <v>28</v>
      </c>
    </row>
    <row r="12" spans="1:41" x14ac:dyDescent="0.35">
      <c r="A12">
        <f t="shared" si="0"/>
        <v>11</v>
      </c>
      <c r="B12" t="s">
        <v>915</v>
      </c>
      <c r="C12" t="s">
        <v>1313</v>
      </c>
      <c r="D12">
        <v>2015</v>
      </c>
      <c r="E12">
        <v>82</v>
      </c>
      <c r="G12">
        <f t="shared" si="1"/>
        <v>11</v>
      </c>
      <c r="H12" t="s">
        <v>238</v>
      </c>
      <c r="I12" t="s">
        <v>1314</v>
      </c>
      <c r="J12">
        <v>2014</v>
      </c>
      <c r="K12">
        <v>33</v>
      </c>
      <c r="M12">
        <f t="shared" si="2"/>
        <v>11</v>
      </c>
      <c r="N12" t="s">
        <v>1325</v>
      </c>
      <c r="O12" t="s">
        <v>1329</v>
      </c>
      <c r="P12">
        <v>2018</v>
      </c>
      <c r="Q12">
        <v>10</v>
      </c>
      <c r="S12">
        <f t="shared" si="3"/>
        <v>11</v>
      </c>
      <c r="T12" t="s">
        <v>1180</v>
      </c>
      <c r="U12" t="s">
        <v>1311</v>
      </c>
      <c r="V12">
        <v>2018</v>
      </c>
      <c r="W12">
        <v>4</v>
      </c>
      <c r="Y12">
        <f t="shared" si="4"/>
        <v>11</v>
      </c>
      <c r="Z12" t="s">
        <v>200</v>
      </c>
      <c r="AA12" t="s">
        <v>1337</v>
      </c>
      <c r="AB12">
        <v>2015</v>
      </c>
      <c r="AC12">
        <v>4</v>
      </c>
      <c r="AE12">
        <f t="shared" si="5"/>
        <v>11</v>
      </c>
      <c r="AF12" t="s">
        <v>23</v>
      </c>
      <c r="AG12" t="s">
        <v>1340</v>
      </c>
      <c r="AH12">
        <v>2025</v>
      </c>
      <c r="AI12">
        <v>27</v>
      </c>
      <c r="AK12">
        <f t="shared" si="6"/>
        <v>11</v>
      </c>
      <c r="AL12" t="s">
        <v>305</v>
      </c>
      <c r="AM12" t="s">
        <v>1319</v>
      </c>
      <c r="AN12">
        <v>2023</v>
      </c>
      <c r="AO12">
        <v>27</v>
      </c>
    </row>
    <row r="13" spans="1:41" x14ac:dyDescent="0.35">
      <c r="A13">
        <f t="shared" si="0"/>
        <v>12</v>
      </c>
      <c r="B13" t="s">
        <v>911</v>
      </c>
      <c r="C13" t="s">
        <v>1313</v>
      </c>
      <c r="D13">
        <v>2015</v>
      </c>
      <c r="E13">
        <v>81</v>
      </c>
      <c r="G13">
        <f t="shared" si="1"/>
        <v>12</v>
      </c>
      <c r="H13" t="s">
        <v>1006</v>
      </c>
      <c r="I13" t="s">
        <v>1322</v>
      </c>
      <c r="J13">
        <v>2022</v>
      </c>
      <c r="K13">
        <v>32</v>
      </c>
      <c r="M13">
        <f t="shared" si="2"/>
        <v>12</v>
      </c>
      <c r="N13" t="s">
        <v>737</v>
      </c>
      <c r="O13" t="s">
        <v>1321</v>
      </c>
      <c r="P13">
        <v>2025</v>
      </c>
      <c r="Q13">
        <v>10</v>
      </c>
      <c r="S13">
        <f t="shared" si="3"/>
        <v>12</v>
      </c>
      <c r="T13" t="s">
        <v>1000</v>
      </c>
      <c r="U13" t="s">
        <v>1311</v>
      </c>
      <c r="V13">
        <v>2015</v>
      </c>
      <c r="W13">
        <v>4</v>
      </c>
      <c r="Y13">
        <f t="shared" si="4"/>
        <v>12</v>
      </c>
      <c r="Z13" t="s">
        <v>175</v>
      </c>
      <c r="AA13" t="s">
        <v>1312</v>
      </c>
      <c r="AB13">
        <v>2023</v>
      </c>
      <c r="AC13">
        <v>4</v>
      </c>
      <c r="AE13">
        <f t="shared" si="5"/>
        <v>12</v>
      </c>
      <c r="AF13" t="s">
        <v>978</v>
      </c>
      <c r="AG13" t="s">
        <v>1320</v>
      </c>
      <c r="AH13">
        <v>2010</v>
      </c>
      <c r="AI13">
        <v>26</v>
      </c>
      <c r="AK13">
        <f t="shared" si="6"/>
        <v>12</v>
      </c>
      <c r="AL13" t="s">
        <v>2</v>
      </c>
      <c r="AM13" t="s">
        <v>1329</v>
      </c>
      <c r="AN13">
        <v>2025</v>
      </c>
      <c r="AO13">
        <v>27</v>
      </c>
    </row>
    <row r="14" spans="1:41" x14ac:dyDescent="0.35">
      <c r="A14">
        <f t="shared" si="0"/>
        <v>13</v>
      </c>
      <c r="B14" t="s">
        <v>729</v>
      </c>
      <c r="C14" t="s">
        <v>1310</v>
      </c>
      <c r="D14">
        <v>2010</v>
      </c>
      <c r="E14">
        <v>81</v>
      </c>
      <c r="G14">
        <f t="shared" si="1"/>
        <v>13</v>
      </c>
      <c r="H14" t="s">
        <v>10</v>
      </c>
      <c r="I14" t="s">
        <v>1315</v>
      </c>
      <c r="J14">
        <v>2022</v>
      </c>
      <c r="K14">
        <v>32</v>
      </c>
      <c r="M14">
        <f t="shared" si="2"/>
        <v>13</v>
      </c>
      <c r="N14" t="s">
        <v>101</v>
      </c>
      <c r="O14" t="s">
        <v>1327</v>
      </c>
      <c r="P14">
        <v>2023</v>
      </c>
      <c r="Q14">
        <v>10</v>
      </c>
      <c r="S14">
        <f t="shared" si="3"/>
        <v>13</v>
      </c>
      <c r="T14" t="s">
        <v>989</v>
      </c>
      <c r="U14" t="s">
        <v>1331</v>
      </c>
      <c r="V14">
        <v>2010</v>
      </c>
      <c r="W14">
        <v>4</v>
      </c>
      <c r="Y14">
        <f t="shared" si="4"/>
        <v>13</v>
      </c>
      <c r="Z14" t="s">
        <v>1006</v>
      </c>
      <c r="AA14" t="s">
        <v>1322</v>
      </c>
      <c r="AB14">
        <v>2022</v>
      </c>
      <c r="AC14">
        <v>3</v>
      </c>
      <c r="AE14">
        <f t="shared" si="5"/>
        <v>13</v>
      </c>
      <c r="AF14" t="s">
        <v>10</v>
      </c>
      <c r="AG14" t="s">
        <v>1315</v>
      </c>
      <c r="AH14">
        <v>2016</v>
      </c>
      <c r="AI14">
        <v>26</v>
      </c>
      <c r="AK14">
        <f t="shared" si="6"/>
        <v>13</v>
      </c>
      <c r="AL14" t="s">
        <v>1006</v>
      </c>
      <c r="AM14" t="s">
        <v>1322</v>
      </c>
      <c r="AN14">
        <v>2022</v>
      </c>
      <c r="AO14">
        <v>27</v>
      </c>
    </row>
    <row r="15" spans="1:41" x14ac:dyDescent="0.35">
      <c r="A15">
        <f t="shared" si="0"/>
        <v>14</v>
      </c>
      <c r="B15" t="s">
        <v>984</v>
      </c>
      <c r="C15" t="s">
        <v>1314</v>
      </c>
      <c r="D15">
        <v>2013</v>
      </c>
      <c r="E15">
        <v>80</v>
      </c>
      <c r="G15">
        <f t="shared" si="1"/>
        <v>14</v>
      </c>
      <c r="H15" t="s">
        <v>656</v>
      </c>
      <c r="I15" t="s">
        <v>1315</v>
      </c>
      <c r="J15">
        <v>2022</v>
      </c>
      <c r="K15">
        <v>32</v>
      </c>
      <c r="M15">
        <f t="shared" si="2"/>
        <v>14</v>
      </c>
      <c r="N15" t="s">
        <v>54</v>
      </c>
      <c r="O15" t="s">
        <v>1316</v>
      </c>
      <c r="P15">
        <v>2010</v>
      </c>
      <c r="Q15">
        <v>10</v>
      </c>
      <c r="S15">
        <f t="shared" si="3"/>
        <v>14</v>
      </c>
      <c r="T15" t="s">
        <v>996</v>
      </c>
      <c r="U15" t="s">
        <v>1314</v>
      </c>
      <c r="V15">
        <v>2015</v>
      </c>
      <c r="W15">
        <v>4</v>
      </c>
      <c r="Y15">
        <f t="shared" si="4"/>
        <v>14</v>
      </c>
      <c r="Z15" t="s">
        <v>20</v>
      </c>
      <c r="AA15" t="s">
        <v>1331</v>
      </c>
      <c r="AB15">
        <v>2021</v>
      </c>
      <c r="AC15">
        <v>3</v>
      </c>
      <c r="AE15">
        <f t="shared" si="5"/>
        <v>14</v>
      </c>
      <c r="AF15" t="s">
        <v>10</v>
      </c>
      <c r="AG15" t="s">
        <v>1315</v>
      </c>
      <c r="AH15">
        <v>2019</v>
      </c>
      <c r="AI15">
        <v>26</v>
      </c>
      <c r="AK15">
        <f t="shared" si="6"/>
        <v>14</v>
      </c>
      <c r="AL15" t="s">
        <v>1180</v>
      </c>
      <c r="AM15" t="s">
        <v>1311</v>
      </c>
      <c r="AN15">
        <v>2017</v>
      </c>
      <c r="AO15">
        <v>27</v>
      </c>
    </row>
    <row r="16" spans="1:41" x14ac:dyDescent="0.35">
      <c r="A16">
        <f t="shared" si="0"/>
        <v>15</v>
      </c>
      <c r="B16" t="s">
        <v>1307</v>
      </c>
      <c r="C16" t="s">
        <v>1310</v>
      </c>
      <c r="D16">
        <v>2013</v>
      </c>
      <c r="E16">
        <v>80</v>
      </c>
      <c r="G16">
        <f t="shared" si="1"/>
        <v>15</v>
      </c>
      <c r="H16" t="s">
        <v>978</v>
      </c>
      <c r="I16" t="s">
        <v>1320</v>
      </c>
      <c r="J16">
        <v>2021</v>
      </c>
      <c r="K16">
        <v>32</v>
      </c>
      <c r="M16">
        <f t="shared" si="2"/>
        <v>15</v>
      </c>
      <c r="N16" t="s">
        <v>736</v>
      </c>
      <c r="O16" t="s">
        <v>1330</v>
      </c>
      <c r="P16">
        <v>2024</v>
      </c>
      <c r="Q16">
        <v>10</v>
      </c>
      <c r="S16">
        <f t="shared" si="3"/>
        <v>15</v>
      </c>
      <c r="T16" t="s">
        <v>28</v>
      </c>
      <c r="U16" t="s">
        <v>1319</v>
      </c>
      <c r="V16">
        <v>2023</v>
      </c>
      <c r="W16">
        <v>4</v>
      </c>
      <c r="Y16">
        <f t="shared" si="4"/>
        <v>15</v>
      </c>
      <c r="Z16" t="s">
        <v>116</v>
      </c>
      <c r="AA16" t="s">
        <v>1338</v>
      </c>
      <c r="AB16">
        <v>2015</v>
      </c>
      <c r="AC16">
        <v>3</v>
      </c>
      <c r="AE16">
        <f t="shared" si="5"/>
        <v>15</v>
      </c>
      <c r="AF16" t="s">
        <v>1034</v>
      </c>
      <c r="AG16" t="s">
        <v>1316</v>
      </c>
      <c r="AH16">
        <v>2010</v>
      </c>
      <c r="AI16">
        <v>26</v>
      </c>
      <c r="AK16">
        <f t="shared" si="6"/>
        <v>15</v>
      </c>
      <c r="AL16" t="s">
        <v>198</v>
      </c>
      <c r="AM16" t="s">
        <v>1327</v>
      </c>
      <c r="AN16">
        <v>2023</v>
      </c>
      <c r="AO16">
        <v>27</v>
      </c>
    </row>
    <row r="17" spans="1:41" x14ac:dyDescent="0.35">
      <c r="A17">
        <f t="shared" si="0"/>
        <v>16</v>
      </c>
      <c r="B17" t="s">
        <v>10</v>
      </c>
      <c r="C17" t="s">
        <v>1315</v>
      </c>
      <c r="D17">
        <v>2022</v>
      </c>
      <c r="E17">
        <v>80</v>
      </c>
      <c r="G17">
        <f t="shared" si="1"/>
        <v>16</v>
      </c>
      <c r="H17" t="s">
        <v>0</v>
      </c>
      <c r="I17" t="s">
        <v>1319</v>
      </c>
      <c r="J17">
        <v>2025</v>
      </c>
      <c r="K17">
        <v>31</v>
      </c>
      <c r="M17">
        <f t="shared" si="2"/>
        <v>16</v>
      </c>
      <c r="N17" t="s">
        <v>494</v>
      </c>
      <c r="O17" t="s">
        <v>1331</v>
      </c>
      <c r="P17">
        <v>2018</v>
      </c>
      <c r="Q17">
        <v>10</v>
      </c>
      <c r="S17">
        <f t="shared" si="3"/>
        <v>16</v>
      </c>
      <c r="T17" t="s">
        <v>917</v>
      </c>
      <c r="U17" t="s">
        <v>1313</v>
      </c>
      <c r="V17">
        <v>2016</v>
      </c>
      <c r="W17">
        <v>4</v>
      </c>
      <c r="Y17">
        <f t="shared" si="4"/>
        <v>16</v>
      </c>
      <c r="Z17" t="s">
        <v>1002</v>
      </c>
      <c r="AA17" t="s">
        <v>1322</v>
      </c>
      <c r="AB17">
        <v>2021</v>
      </c>
      <c r="AC17">
        <v>3</v>
      </c>
      <c r="AE17">
        <f t="shared" si="5"/>
        <v>16</v>
      </c>
      <c r="AF17" t="s">
        <v>1343</v>
      </c>
      <c r="AG17" t="s">
        <v>1332</v>
      </c>
      <c r="AH17">
        <v>2024</v>
      </c>
      <c r="AI17">
        <v>25</v>
      </c>
      <c r="AK17">
        <f t="shared" si="6"/>
        <v>16</v>
      </c>
      <c r="AL17" t="s">
        <v>147</v>
      </c>
      <c r="AM17" t="s">
        <v>1327</v>
      </c>
      <c r="AN17">
        <v>2022</v>
      </c>
      <c r="AO17">
        <v>26</v>
      </c>
    </row>
    <row r="18" spans="1:41" x14ac:dyDescent="0.35">
      <c r="A18">
        <f t="shared" si="0"/>
        <v>17</v>
      </c>
      <c r="B18" t="s">
        <v>1089</v>
      </c>
      <c r="C18" t="s">
        <v>1312</v>
      </c>
      <c r="D18">
        <v>2010</v>
      </c>
      <c r="E18">
        <v>80</v>
      </c>
      <c r="G18">
        <f t="shared" si="1"/>
        <v>17</v>
      </c>
      <c r="H18" t="s">
        <v>1318</v>
      </c>
      <c r="I18" t="s">
        <v>1323</v>
      </c>
      <c r="J18">
        <v>2022</v>
      </c>
      <c r="K18">
        <v>31</v>
      </c>
      <c r="M18">
        <f t="shared" si="2"/>
        <v>17</v>
      </c>
      <c r="N18" t="s">
        <v>1306</v>
      </c>
      <c r="O18" t="s">
        <v>1310</v>
      </c>
      <c r="P18">
        <v>2010</v>
      </c>
      <c r="Q18">
        <v>9</v>
      </c>
      <c r="S18">
        <f t="shared" si="3"/>
        <v>17</v>
      </c>
      <c r="T18" t="s">
        <v>10</v>
      </c>
      <c r="U18" t="s">
        <v>1309</v>
      </c>
      <c r="V18">
        <v>2015</v>
      </c>
      <c r="W18">
        <v>3</v>
      </c>
      <c r="Y18">
        <f t="shared" si="4"/>
        <v>17</v>
      </c>
      <c r="Z18" t="s">
        <v>966</v>
      </c>
      <c r="AA18" t="s">
        <v>1339</v>
      </c>
      <c r="AB18">
        <v>2023</v>
      </c>
      <c r="AC18">
        <v>3</v>
      </c>
      <c r="AE18">
        <f t="shared" si="5"/>
        <v>17</v>
      </c>
      <c r="AF18" t="s">
        <v>978</v>
      </c>
      <c r="AG18" t="s">
        <v>1320</v>
      </c>
      <c r="AH18">
        <v>2021</v>
      </c>
      <c r="AI18">
        <v>25</v>
      </c>
      <c r="AK18">
        <f t="shared" si="6"/>
        <v>17</v>
      </c>
      <c r="AL18" t="s">
        <v>18</v>
      </c>
      <c r="AM18" t="s">
        <v>1342</v>
      </c>
      <c r="AN18">
        <v>2025</v>
      </c>
      <c r="AO18">
        <v>26</v>
      </c>
    </row>
    <row r="19" spans="1:41" x14ac:dyDescent="0.35">
      <c r="A19">
        <f t="shared" si="0"/>
        <v>18</v>
      </c>
      <c r="B19" t="s">
        <v>1048</v>
      </c>
      <c r="C19" t="s">
        <v>1314</v>
      </c>
      <c r="D19">
        <v>2011</v>
      </c>
      <c r="E19">
        <v>80</v>
      </c>
      <c r="G19">
        <f t="shared" si="1"/>
        <v>18</v>
      </c>
      <c r="H19" t="s">
        <v>654</v>
      </c>
      <c r="I19" t="s">
        <v>1311</v>
      </c>
      <c r="J19">
        <v>2015</v>
      </c>
      <c r="K19">
        <v>31</v>
      </c>
      <c r="M19">
        <f t="shared" si="2"/>
        <v>18</v>
      </c>
      <c r="N19" t="s">
        <v>10</v>
      </c>
      <c r="O19" t="s">
        <v>1315</v>
      </c>
      <c r="P19">
        <v>2023</v>
      </c>
      <c r="Q19">
        <v>9</v>
      </c>
      <c r="S19">
        <f t="shared" si="3"/>
        <v>18</v>
      </c>
      <c r="T19" t="s">
        <v>147</v>
      </c>
      <c r="U19" t="s">
        <v>1327</v>
      </c>
      <c r="V19">
        <v>2022</v>
      </c>
      <c r="W19">
        <v>3</v>
      </c>
      <c r="Y19">
        <f t="shared" si="4"/>
        <v>18</v>
      </c>
      <c r="Z19" t="s">
        <v>1112</v>
      </c>
      <c r="AA19" t="s">
        <v>1331</v>
      </c>
      <c r="AB19">
        <v>2014</v>
      </c>
      <c r="AC19">
        <v>3</v>
      </c>
      <c r="AE19">
        <f t="shared" si="5"/>
        <v>18</v>
      </c>
      <c r="AF19" t="s">
        <v>18</v>
      </c>
      <c r="AG19" t="s">
        <v>1342</v>
      </c>
      <c r="AH19">
        <v>2025</v>
      </c>
      <c r="AI19">
        <v>25</v>
      </c>
      <c r="AK19">
        <f t="shared" si="6"/>
        <v>18</v>
      </c>
      <c r="AL19" t="s">
        <v>996</v>
      </c>
      <c r="AM19" t="s">
        <v>1314</v>
      </c>
      <c r="AN19">
        <v>2013</v>
      </c>
      <c r="AO19">
        <v>26</v>
      </c>
    </row>
    <row r="20" spans="1:41" x14ac:dyDescent="0.35">
      <c r="A20">
        <f t="shared" si="0"/>
        <v>19</v>
      </c>
      <c r="B20" t="s">
        <v>991</v>
      </c>
      <c r="C20" t="s">
        <v>1309</v>
      </c>
      <c r="D20">
        <v>2011</v>
      </c>
      <c r="E20">
        <v>79</v>
      </c>
      <c r="G20">
        <f t="shared" si="1"/>
        <v>19</v>
      </c>
      <c r="H20" t="s">
        <v>1085</v>
      </c>
      <c r="I20" t="s">
        <v>1320</v>
      </c>
      <c r="J20">
        <v>2010</v>
      </c>
      <c r="K20">
        <v>31</v>
      </c>
      <c r="M20">
        <f t="shared" si="2"/>
        <v>19</v>
      </c>
      <c r="N20" t="s">
        <v>1006</v>
      </c>
      <c r="O20" t="s">
        <v>1322</v>
      </c>
      <c r="P20">
        <v>2022</v>
      </c>
      <c r="Q20">
        <v>9</v>
      </c>
      <c r="S20">
        <f t="shared" si="3"/>
        <v>19</v>
      </c>
      <c r="T20" t="s">
        <v>32</v>
      </c>
      <c r="U20" t="s">
        <v>1310</v>
      </c>
      <c r="V20">
        <v>2021</v>
      </c>
      <c r="W20">
        <v>3</v>
      </c>
      <c r="Y20">
        <f t="shared" si="4"/>
        <v>19</v>
      </c>
      <c r="Z20" t="s">
        <v>20</v>
      </c>
      <c r="AA20" t="s">
        <v>1331</v>
      </c>
      <c r="AB20">
        <v>2019</v>
      </c>
      <c r="AC20">
        <v>3</v>
      </c>
      <c r="AE20">
        <f t="shared" si="5"/>
        <v>19</v>
      </c>
      <c r="AF20" t="s">
        <v>1007</v>
      </c>
      <c r="AG20" t="s">
        <v>1328</v>
      </c>
      <c r="AH20">
        <v>2021</v>
      </c>
      <c r="AI20">
        <v>24</v>
      </c>
      <c r="AK20">
        <f t="shared" si="6"/>
        <v>19</v>
      </c>
      <c r="AL20" t="s">
        <v>10</v>
      </c>
      <c r="AM20" t="s">
        <v>1315</v>
      </c>
      <c r="AN20">
        <v>2022</v>
      </c>
      <c r="AO20">
        <v>26</v>
      </c>
    </row>
    <row r="21" spans="1:41" x14ac:dyDescent="0.35">
      <c r="A21">
        <f t="shared" si="0"/>
        <v>20</v>
      </c>
      <c r="B21" t="s">
        <v>1034</v>
      </c>
      <c r="C21" t="s">
        <v>1316</v>
      </c>
      <c r="D21">
        <v>2010</v>
      </c>
      <c r="E21">
        <v>78</v>
      </c>
      <c r="G21">
        <f t="shared" si="1"/>
        <v>20</v>
      </c>
      <c r="H21" t="s">
        <v>978</v>
      </c>
      <c r="I21" t="s">
        <v>1320</v>
      </c>
      <c r="J21">
        <v>2014</v>
      </c>
      <c r="K21">
        <v>31</v>
      </c>
      <c r="M21">
        <f t="shared" si="2"/>
        <v>20</v>
      </c>
      <c r="N21" t="s">
        <v>10</v>
      </c>
      <c r="O21" t="s">
        <v>1309</v>
      </c>
      <c r="P21">
        <v>2015</v>
      </c>
      <c r="Q21">
        <v>9</v>
      </c>
      <c r="S21">
        <f t="shared" si="3"/>
        <v>20</v>
      </c>
      <c r="T21" t="s">
        <v>20</v>
      </c>
      <c r="U21" t="s">
        <v>1329</v>
      </c>
      <c r="V21">
        <v>2025</v>
      </c>
      <c r="W21">
        <v>3</v>
      </c>
      <c r="Y21">
        <f t="shared" si="4"/>
        <v>20</v>
      </c>
      <c r="Z21" t="s">
        <v>175</v>
      </c>
      <c r="AA21" t="s">
        <v>1312</v>
      </c>
      <c r="AB21">
        <v>2019</v>
      </c>
      <c r="AC21">
        <v>3</v>
      </c>
      <c r="AE21">
        <f t="shared" si="5"/>
        <v>20</v>
      </c>
      <c r="AF21" t="s">
        <v>996</v>
      </c>
      <c r="AG21" t="s">
        <v>1314</v>
      </c>
      <c r="AH21">
        <v>2013</v>
      </c>
      <c r="AI21">
        <v>24</v>
      </c>
      <c r="AK21">
        <f t="shared" si="6"/>
        <v>20</v>
      </c>
      <c r="AL21" t="s">
        <v>322</v>
      </c>
      <c r="AM21" t="s">
        <v>1333</v>
      </c>
      <c r="AN21">
        <v>2010</v>
      </c>
      <c r="AO21">
        <v>26</v>
      </c>
    </row>
    <row r="22" spans="1:41" x14ac:dyDescent="0.35">
      <c r="A22">
        <f t="shared" si="0"/>
        <v>21</v>
      </c>
      <c r="B22" t="s">
        <v>1095</v>
      </c>
      <c r="C22" t="s">
        <v>1312</v>
      </c>
      <c r="D22">
        <v>2010</v>
      </c>
      <c r="E22">
        <v>78</v>
      </c>
      <c r="G22">
        <f t="shared" si="1"/>
        <v>21</v>
      </c>
      <c r="H22" t="s">
        <v>14</v>
      </c>
      <c r="I22" t="s">
        <v>1321</v>
      </c>
      <c r="J22">
        <v>2023</v>
      </c>
      <c r="K22">
        <v>30</v>
      </c>
      <c r="M22">
        <f t="shared" si="2"/>
        <v>21</v>
      </c>
      <c r="N22" t="s">
        <v>20</v>
      </c>
      <c r="O22" t="s">
        <v>1331</v>
      </c>
      <c r="P22">
        <v>2021</v>
      </c>
      <c r="Q22">
        <v>9</v>
      </c>
      <c r="S22">
        <f t="shared" si="3"/>
        <v>21</v>
      </c>
      <c r="T22" t="s">
        <v>656</v>
      </c>
      <c r="U22" t="s">
        <v>1315</v>
      </c>
      <c r="V22">
        <v>2017</v>
      </c>
      <c r="W22">
        <v>3</v>
      </c>
      <c r="Y22">
        <f t="shared" si="4"/>
        <v>21</v>
      </c>
      <c r="Z22" t="s">
        <v>249</v>
      </c>
      <c r="AA22" t="s">
        <v>1340</v>
      </c>
      <c r="AB22">
        <v>2025</v>
      </c>
      <c r="AC22">
        <v>3</v>
      </c>
      <c r="AE22">
        <f t="shared" si="5"/>
        <v>21</v>
      </c>
      <c r="AF22" t="s">
        <v>968</v>
      </c>
      <c r="AG22" t="s">
        <v>1327</v>
      </c>
      <c r="AH22">
        <v>2022</v>
      </c>
      <c r="AI22">
        <v>24</v>
      </c>
      <c r="AK22">
        <f t="shared" si="6"/>
        <v>21</v>
      </c>
      <c r="AL22" t="s">
        <v>58</v>
      </c>
      <c r="AM22" t="s">
        <v>1315</v>
      </c>
      <c r="AN22">
        <v>2024</v>
      </c>
      <c r="AO22">
        <v>26</v>
      </c>
    </row>
    <row r="23" spans="1:41" x14ac:dyDescent="0.35">
      <c r="A23">
        <f t="shared" si="0"/>
        <v>22</v>
      </c>
      <c r="B23" t="s">
        <v>1073</v>
      </c>
      <c r="C23" t="s">
        <v>1308</v>
      </c>
      <c r="D23">
        <v>2010</v>
      </c>
      <c r="E23">
        <v>77</v>
      </c>
      <c r="G23">
        <f t="shared" si="1"/>
        <v>22</v>
      </c>
      <c r="H23" t="s">
        <v>28</v>
      </c>
      <c r="I23" t="s">
        <v>1319</v>
      </c>
      <c r="J23">
        <v>2025</v>
      </c>
      <c r="K23">
        <v>30</v>
      </c>
      <c r="M23">
        <f t="shared" si="2"/>
        <v>22</v>
      </c>
      <c r="N23" t="s">
        <v>1326</v>
      </c>
      <c r="O23" t="s">
        <v>1327</v>
      </c>
      <c r="P23">
        <v>2021</v>
      </c>
      <c r="Q23">
        <v>9</v>
      </c>
      <c r="S23">
        <f t="shared" si="3"/>
        <v>22</v>
      </c>
      <c r="T23" t="s">
        <v>10</v>
      </c>
      <c r="U23" t="s">
        <v>1309</v>
      </c>
      <c r="V23">
        <v>2014</v>
      </c>
      <c r="W23">
        <v>3</v>
      </c>
      <c r="Y23">
        <f t="shared" si="4"/>
        <v>22</v>
      </c>
      <c r="Z23" t="s">
        <v>201</v>
      </c>
      <c r="AA23" t="s">
        <v>1331</v>
      </c>
      <c r="AB23">
        <v>2020</v>
      </c>
      <c r="AC23">
        <v>3</v>
      </c>
      <c r="AE23">
        <f t="shared" si="5"/>
        <v>22</v>
      </c>
      <c r="AF23" t="s">
        <v>78</v>
      </c>
      <c r="AG23" t="s">
        <v>1319</v>
      </c>
      <c r="AH23">
        <v>2025</v>
      </c>
      <c r="AI23">
        <v>24</v>
      </c>
      <c r="AK23">
        <f t="shared" si="6"/>
        <v>22</v>
      </c>
      <c r="AL23" t="s">
        <v>1344</v>
      </c>
      <c r="AM23" t="s">
        <v>1309</v>
      </c>
      <c r="AN23">
        <v>2013</v>
      </c>
      <c r="AO23">
        <v>26</v>
      </c>
    </row>
    <row r="24" spans="1:41" x14ac:dyDescent="0.35">
      <c r="A24">
        <f t="shared" si="0"/>
        <v>23</v>
      </c>
      <c r="B24" t="s">
        <v>742</v>
      </c>
      <c r="C24" t="s">
        <v>1314</v>
      </c>
      <c r="D24">
        <v>2016</v>
      </c>
      <c r="E24">
        <v>77</v>
      </c>
      <c r="G24">
        <f t="shared" si="1"/>
        <v>23</v>
      </c>
      <c r="H24" t="s">
        <v>1034</v>
      </c>
      <c r="I24" t="s">
        <v>1316</v>
      </c>
      <c r="J24">
        <v>2010</v>
      </c>
      <c r="K24">
        <v>30</v>
      </c>
      <c r="M24">
        <f t="shared" si="2"/>
        <v>23</v>
      </c>
      <c r="N24" t="s">
        <v>10</v>
      </c>
      <c r="O24" t="s">
        <v>1315</v>
      </c>
      <c r="P24">
        <v>2019</v>
      </c>
      <c r="Q24">
        <v>9</v>
      </c>
      <c r="S24">
        <f t="shared" si="3"/>
        <v>23</v>
      </c>
      <c r="T24" t="s">
        <v>1002</v>
      </c>
      <c r="U24" t="s">
        <v>1322</v>
      </c>
      <c r="V24">
        <v>2024</v>
      </c>
      <c r="W24">
        <v>3</v>
      </c>
      <c r="Y24">
        <f t="shared" si="4"/>
        <v>23</v>
      </c>
      <c r="Z24" t="s">
        <v>966</v>
      </c>
      <c r="AA24" t="s">
        <v>1329</v>
      </c>
      <c r="AB24">
        <v>2015</v>
      </c>
      <c r="AC24">
        <v>3</v>
      </c>
      <c r="AE24">
        <f t="shared" si="5"/>
        <v>23</v>
      </c>
      <c r="AF24" t="s">
        <v>10</v>
      </c>
      <c r="AG24" t="s">
        <v>1315</v>
      </c>
      <c r="AH24">
        <v>2020</v>
      </c>
      <c r="AI24">
        <v>24</v>
      </c>
      <c r="AK24">
        <f t="shared" si="6"/>
        <v>23</v>
      </c>
      <c r="AL24" t="s">
        <v>968</v>
      </c>
      <c r="AM24" t="s">
        <v>1327</v>
      </c>
      <c r="AN24">
        <v>2023</v>
      </c>
      <c r="AO24">
        <v>25</v>
      </c>
    </row>
    <row r="25" spans="1:41" x14ac:dyDescent="0.35">
      <c r="A25">
        <f t="shared" si="0"/>
        <v>24</v>
      </c>
      <c r="B25" t="s">
        <v>1049</v>
      </c>
      <c r="C25" t="s">
        <v>1317</v>
      </c>
      <c r="D25">
        <v>2010</v>
      </c>
      <c r="E25">
        <v>77</v>
      </c>
      <c r="G25">
        <f t="shared" si="1"/>
        <v>24</v>
      </c>
      <c r="H25" t="s">
        <v>654</v>
      </c>
      <c r="I25" t="s">
        <v>1320</v>
      </c>
      <c r="J25">
        <v>2010</v>
      </c>
      <c r="K25">
        <v>30</v>
      </c>
      <c r="M25">
        <f t="shared" si="2"/>
        <v>24</v>
      </c>
      <c r="N25" t="s">
        <v>58</v>
      </c>
      <c r="O25" t="s">
        <v>1315</v>
      </c>
      <c r="P25">
        <v>2025</v>
      </c>
      <c r="Q25">
        <v>9</v>
      </c>
      <c r="S25">
        <f t="shared" si="3"/>
        <v>24</v>
      </c>
      <c r="T25" t="s">
        <v>213</v>
      </c>
      <c r="U25" t="s">
        <v>1332</v>
      </c>
      <c r="V25">
        <v>2022</v>
      </c>
      <c r="W25">
        <v>3</v>
      </c>
      <c r="Y25">
        <f t="shared" si="4"/>
        <v>24</v>
      </c>
      <c r="Z25" t="s">
        <v>23</v>
      </c>
      <c r="AA25" t="s">
        <v>1340</v>
      </c>
      <c r="AB25">
        <v>2025</v>
      </c>
      <c r="AC25">
        <v>3</v>
      </c>
      <c r="AE25">
        <f t="shared" si="5"/>
        <v>24</v>
      </c>
      <c r="AF25" t="s">
        <v>1034</v>
      </c>
      <c r="AG25" t="s">
        <v>1316</v>
      </c>
      <c r="AH25">
        <v>2011</v>
      </c>
      <c r="AI25">
        <v>24</v>
      </c>
      <c r="AK25">
        <f t="shared" si="6"/>
        <v>24</v>
      </c>
      <c r="AL25" t="s">
        <v>966</v>
      </c>
      <c r="AM25" t="s">
        <v>1339</v>
      </c>
      <c r="AN25">
        <v>2023</v>
      </c>
      <c r="AO25">
        <v>25</v>
      </c>
    </row>
    <row r="26" spans="1:41" x14ac:dyDescent="0.35">
      <c r="A26">
        <f t="shared" si="0"/>
        <v>25</v>
      </c>
      <c r="B26" t="s">
        <v>378</v>
      </c>
      <c r="C26" t="s">
        <v>1308</v>
      </c>
      <c r="D26">
        <v>2015</v>
      </c>
      <c r="E26">
        <v>76</v>
      </c>
      <c r="G26">
        <f t="shared" si="1"/>
        <v>25</v>
      </c>
      <c r="H26" t="s">
        <v>1091</v>
      </c>
      <c r="I26" t="s">
        <v>1308</v>
      </c>
      <c r="J26">
        <v>2011</v>
      </c>
      <c r="K26">
        <v>30</v>
      </c>
      <c r="M26">
        <f t="shared" si="2"/>
        <v>25</v>
      </c>
      <c r="N26" t="s">
        <v>91</v>
      </c>
      <c r="O26" t="s">
        <v>1332</v>
      </c>
      <c r="P26">
        <v>2025</v>
      </c>
      <c r="Q26">
        <v>9</v>
      </c>
      <c r="S26">
        <f t="shared" si="3"/>
        <v>25</v>
      </c>
      <c r="T26" t="s">
        <v>52</v>
      </c>
      <c r="U26" t="s">
        <v>1335</v>
      </c>
      <c r="V26">
        <v>2025</v>
      </c>
      <c r="W26">
        <v>3</v>
      </c>
      <c r="Y26">
        <f t="shared" si="4"/>
        <v>25</v>
      </c>
      <c r="Z26" t="s">
        <v>12</v>
      </c>
      <c r="AA26" t="s">
        <v>1323</v>
      </c>
      <c r="AB26">
        <v>2022</v>
      </c>
      <c r="AC26">
        <v>3</v>
      </c>
      <c r="AE26">
        <f t="shared" si="5"/>
        <v>25</v>
      </c>
      <c r="AF26" t="s">
        <v>171</v>
      </c>
      <c r="AG26" t="s">
        <v>1327</v>
      </c>
      <c r="AH26">
        <v>2023</v>
      </c>
      <c r="AI26">
        <v>23</v>
      </c>
      <c r="AK26">
        <f t="shared" si="6"/>
        <v>25</v>
      </c>
      <c r="AL26" t="s">
        <v>1006</v>
      </c>
      <c r="AM26" t="s">
        <v>1322</v>
      </c>
      <c r="AN26">
        <v>2021</v>
      </c>
      <c r="AO26">
        <v>25</v>
      </c>
    </row>
    <row r="27" spans="1:41" x14ac:dyDescent="0.35">
      <c r="A27" t="s">
        <v>974</v>
      </c>
    </row>
    <row r="28" spans="1:41" x14ac:dyDescent="0.35">
      <c r="E28" t="s">
        <v>764</v>
      </c>
      <c r="K28" t="s">
        <v>761</v>
      </c>
      <c r="N28" t="s">
        <v>974</v>
      </c>
      <c r="Q28" t="s">
        <v>768</v>
      </c>
      <c r="T28" t="s">
        <v>974</v>
      </c>
      <c r="W28" t="s">
        <v>754</v>
      </c>
      <c r="AC28" t="s">
        <v>773</v>
      </c>
      <c r="AI28" t="s">
        <v>771</v>
      </c>
      <c r="AO28" t="s">
        <v>772</v>
      </c>
    </row>
    <row r="29" spans="1:41" x14ac:dyDescent="0.35">
      <c r="A29">
        <v>1</v>
      </c>
      <c r="B29" t="s">
        <v>1013</v>
      </c>
      <c r="C29" t="s">
        <v>1309</v>
      </c>
      <c r="D29">
        <v>2010</v>
      </c>
      <c r="E29">
        <v>19</v>
      </c>
      <c r="G29">
        <v>1</v>
      </c>
      <c r="H29" t="s">
        <v>1011</v>
      </c>
      <c r="I29" t="s">
        <v>1309</v>
      </c>
      <c r="J29">
        <v>2010</v>
      </c>
      <c r="K29">
        <v>48</v>
      </c>
      <c r="M29">
        <v>1</v>
      </c>
      <c r="N29" t="s">
        <v>28</v>
      </c>
      <c r="O29" t="s">
        <v>1319</v>
      </c>
      <c r="P29">
        <v>2021</v>
      </c>
      <c r="Q29">
        <v>94</v>
      </c>
      <c r="S29">
        <v>1</v>
      </c>
      <c r="T29" t="s">
        <v>78</v>
      </c>
      <c r="U29" t="s">
        <v>1319</v>
      </c>
      <c r="V29">
        <v>2025</v>
      </c>
      <c r="W29" s="9">
        <v>0.65</v>
      </c>
      <c r="Y29">
        <v>1</v>
      </c>
      <c r="Z29" t="s">
        <v>18</v>
      </c>
      <c r="AA29" t="s">
        <v>1342</v>
      </c>
      <c r="AB29">
        <v>2025</v>
      </c>
      <c r="AC29" s="9">
        <v>0.72580999999999996</v>
      </c>
      <c r="AE29">
        <v>1</v>
      </c>
      <c r="AF29" t="s">
        <v>28</v>
      </c>
      <c r="AG29" t="s">
        <v>1319</v>
      </c>
      <c r="AH29">
        <v>2021</v>
      </c>
      <c r="AI29" s="9">
        <v>1.4690000000000001</v>
      </c>
      <c r="AK29">
        <v>1</v>
      </c>
      <c r="AL29" t="s">
        <v>28</v>
      </c>
      <c r="AM29" t="s">
        <v>1319</v>
      </c>
      <c r="AN29">
        <v>2021</v>
      </c>
      <c r="AO29" s="9">
        <v>2.1669999999999998</v>
      </c>
    </row>
    <row r="30" spans="1:41" x14ac:dyDescent="0.35">
      <c r="A30">
        <f>A29+1</f>
        <v>2</v>
      </c>
      <c r="B30" t="s">
        <v>57</v>
      </c>
      <c r="C30" t="s">
        <v>1341</v>
      </c>
      <c r="D30">
        <v>2015</v>
      </c>
      <c r="E30">
        <v>19</v>
      </c>
      <c r="G30">
        <f>G29+1</f>
        <v>2</v>
      </c>
      <c r="H30" t="s">
        <v>1012</v>
      </c>
      <c r="I30" t="s">
        <v>1323</v>
      </c>
      <c r="J30">
        <v>2014</v>
      </c>
      <c r="K30">
        <v>32</v>
      </c>
      <c r="M30">
        <f>M29+1</f>
        <v>2</v>
      </c>
      <c r="N30" t="s">
        <v>28</v>
      </c>
      <c r="O30" t="s">
        <v>1319</v>
      </c>
      <c r="P30">
        <v>2025</v>
      </c>
      <c r="Q30">
        <v>63</v>
      </c>
      <c r="S30">
        <f>S29+1</f>
        <v>2</v>
      </c>
      <c r="T30" t="s">
        <v>1344</v>
      </c>
      <c r="U30" t="s">
        <v>1309</v>
      </c>
      <c r="V30">
        <v>2013</v>
      </c>
      <c r="W30" s="9">
        <v>0.64400000000000002</v>
      </c>
      <c r="Y30">
        <f>Y29+1</f>
        <v>2</v>
      </c>
      <c r="Z30" t="s">
        <v>28</v>
      </c>
      <c r="AA30" t="s">
        <v>1319</v>
      </c>
      <c r="AB30">
        <v>2021</v>
      </c>
      <c r="AC30" s="9">
        <v>0.69899999999999995</v>
      </c>
      <c r="AE30">
        <f>AE29+1</f>
        <v>2</v>
      </c>
      <c r="AF30" t="s">
        <v>28</v>
      </c>
      <c r="AG30" t="s">
        <v>1319</v>
      </c>
      <c r="AH30">
        <v>2025</v>
      </c>
      <c r="AI30" s="9">
        <v>1.2350000000000001</v>
      </c>
      <c r="AK30">
        <f>AK29+1</f>
        <v>2</v>
      </c>
      <c r="AL30" t="s">
        <v>28</v>
      </c>
      <c r="AM30" t="s">
        <v>1319</v>
      </c>
      <c r="AN30">
        <v>2025</v>
      </c>
      <c r="AO30" s="9">
        <v>1.879</v>
      </c>
    </row>
    <row r="31" spans="1:41" x14ac:dyDescent="0.35">
      <c r="A31">
        <f t="shared" ref="A31:A53" si="7">A30+1</f>
        <v>3</v>
      </c>
      <c r="B31" t="s">
        <v>18</v>
      </c>
      <c r="C31" t="s">
        <v>1342</v>
      </c>
      <c r="D31">
        <v>2025</v>
      </c>
      <c r="E31">
        <v>19</v>
      </c>
      <c r="G31">
        <f t="shared" ref="G31:G53" si="8">G30+1</f>
        <v>3</v>
      </c>
      <c r="H31" t="s">
        <v>198</v>
      </c>
      <c r="I31" t="s">
        <v>1327</v>
      </c>
      <c r="J31">
        <v>2022</v>
      </c>
      <c r="K31">
        <v>28</v>
      </c>
      <c r="M31">
        <f t="shared" ref="M31:M53" si="9">M30+1</f>
        <v>3</v>
      </c>
      <c r="N31" t="s">
        <v>996</v>
      </c>
      <c r="O31" t="s">
        <v>1314</v>
      </c>
      <c r="P31">
        <v>2013</v>
      </c>
      <c r="Q31">
        <v>56</v>
      </c>
      <c r="S31">
        <f t="shared" ref="S31:S53" si="10">S30+1</f>
        <v>3</v>
      </c>
      <c r="T31" t="s">
        <v>28</v>
      </c>
      <c r="U31" t="s">
        <v>1319</v>
      </c>
      <c r="V31">
        <v>2021</v>
      </c>
      <c r="W31" s="9">
        <v>0.64100000000000001</v>
      </c>
      <c r="Y31">
        <f t="shared" ref="Y31:Y53" si="11">Y30+1</f>
        <v>3</v>
      </c>
      <c r="Z31" t="s">
        <v>1344</v>
      </c>
      <c r="AA31" t="s">
        <v>1309</v>
      </c>
      <c r="AB31">
        <v>2013</v>
      </c>
      <c r="AC31" s="9">
        <v>0.69800000000000006</v>
      </c>
      <c r="AE31">
        <f t="shared" ref="AE31:AE53" si="12">AE30+1</f>
        <v>3</v>
      </c>
      <c r="AF31" t="s">
        <v>1336</v>
      </c>
      <c r="AG31" t="s">
        <v>1331</v>
      </c>
      <c r="AH31">
        <v>2022</v>
      </c>
      <c r="AI31" s="9">
        <v>1.105</v>
      </c>
      <c r="AK31">
        <f t="shared" ref="AK31:AK53" si="13">AK30+1</f>
        <v>3</v>
      </c>
      <c r="AL31" t="s">
        <v>1336</v>
      </c>
      <c r="AM31" t="s">
        <v>1331</v>
      </c>
      <c r="AN31">
        <v>2022</v>
      </c>
      <c r="AO31" s="9">
        <v>1.786</v>
      </c>
    </row>
    <row r="32" spans="1:41" x14ac:dyDescent="0.35">
      <c r="A32">
        <f t="shared" si="7"/>
        <v>4</v>
      </c>
      <c r="B32" t="s">
        <v>360</v>
      </c>
      <c r="C32" t="s">
        <v>1345</v>
      </c>
      <c r="D32">
        <v>2014</v>
      </c>
      <c r="E32">
        <v>19</v>
      </c>
      <c r="G32">
        <f t="shared" si="8"/>
        <v>4</v>
      </c>
      <c r="H32" t="s">
        <v>1013</v>
      </c>
      <c r="I32" t="s">
        <v>1309</v>
      </c>
      <c r="J32">
        <v>2010</v>
      </c>
      <c r="K32">
        <v>27</v>
      </c>
      <c r="M32">
        <f t="shared" si="9"/>
        <v>4</v>
      </c>
      <c r="N32" t="s">
        <v>1011</v>
      </c>
      <c r="O32" t="s">
        <v>1309</v>
      </c>
      <c r="P32">
        <v>2010</v>
      </c>
      <c r="Q32">
        <v>55</v>
      </c>
      <c r="S32">
        <f t="shared" si="10"/>
        <v>4</v>
      </c>
      <c r="T32" t="s">
        <v>1336</v>
      </c>
      <c r="U32" t="s">
        <v>1331</v>
      </c>
      <c r="V32">
        <v>2022</v>
      </c>
      <c r="W32" s="9">
        <v>0.63200000000000001</v>
      </c>
      <c r="Y32">
        <f t="shared" si="11"/>
        <v>4</v>
      </c>
      <c r="Z32" t="s">
        <v>988</v>
      </c>
      <c r="AA32" t="s">
        <v>1315</v>
      </c>
      <c r="AB32">
        <v>2019</v>
      </c>
      <c r="AC32" s="9">
        <v>0.69199999999999995</v>
      </c>
      <c r="AE32">
        <f t="shared" si="12"/>
        <v>4</v>
      </c>
      <c r="AF32" t="s">
        <v>1110</v>
      </c>
      <c r="AG32" t="s">
        <v>1308</v>
      </c>
      <c r="AH32">
        <v>2013</v>
      </c>
      <c r="AI32" s="9">
        <v>1.05</v>
      </c>
      <c r="AK32">
        <f t="shared" si="13"/>
        <v>4</v>
      </c>
      <c r="AL32" t="s">
        <v>78</v>
      </c>
      <c r="AM32" t="s">
        <v>1319</v>
      </c>
      <c r="AN32">
        <v>2025</v>
      </c>
      <c r="AO32" s="9">
        <v>1.712</v>
      </c>
    </row>
    <row r="33" spans="1:41" x14ac:dyDescent="0.35">
      <c r="A33">
        <f t="shared" si="7"/>
        <v>5</v>
      </c>
      <c r="B33" t="s">
        <v>1048</v>
      </c>
      <c r="C33" t="s">
        <v>1314</v>
      </c>
      <c r="D33">
        <v>2011</v>
      </c>
      <c r="E33">
        <v>19</v>
      </c>
      <c r="G33">
        <f t="shared" si="8"/>
        <v>5</v>
      </c>
      <c r="H33" t="s">
        <v>10</v>
      </c>
      <c r="I33" t="s">
        <v>1315</v>
      </c>
      <c r="J33">
        <v>2022</v>
      </c>
      <c r="K33">
        <v>26</v>
      </c>
      <c r="M33">
        <f t="shared" si="9"/>
        <v>5</v>
      </c>
      <c r="N33" t="s">
        <v>378</v>
      </c>
      <c r="O33" t="s">
        <v>1308</v>
      </c>
      <c r="P33">
        <v>2010</v>
      </c>
      <c r="Q33">
        <v>55</v>
      </c>
      <c r="S33">
        <f t="shared" si="10"/>
        <v>5</v>
      </c>
      <c r="T33" t="s">
        <v>14</v>
      </c>
      <c r="U33" t="s">
        <v>1321</v>
      </c>
      <c r="V33">
        <v>2024</v>
      </c>
      <c r="W33" s="9">
        <v>0.61699999999999999</v>
      </c>
      <c r="Y33">
        <f t="shared" si="11"/>
        <v>5</v>
      </c>
      <c r="Z33" t="s">
        <v>78</v>
      </c>
      <c r="AA33" t="s">
        <v>1319</v>
      </c>
      <c r="AB33">
        <v>2025</v>
      </c>
      <c r="AC33" s="9">
        <v>0.6875</v>
      </c>
      <c r="AE33">
        <f t="shared" si="12"/>
        <v>5</v>
      </c>
      <c r="AF33" t="s">
        <v>78</v>
      </c>
      <c r="AG33" t="s">
        <v>1319</v>
      </c>
      <c r="AH33">
        <v>2025</v>
      </c>
      <c r="AI33" s="9">
        <v>1.0249999999999999</v>
      </c>
      <c r="AK33">
        <f t="shared" si="13"/>
        <v>5</v>
      </c>
      <c r="AL33" t="s">
        <v>1110</v>
      </c>
      <c r="AM33" t="s">
        <v>1308</v>
      </c>
      <c r="AN33">
        <v>2013</v>
      </c>
      <c r="AO33" s="9">
        <v>1.675</v>
      </c>
    </row>
    <row r="34" spans="1:41" x14ac:dyDescent="0.35">
      <c r="A34">
        <f t="shared" si="7"/>
        <v>6</v>
      </c>
      <c r="B34" t="s">
        <v>991</v>
      </c>
      <c r="C34" t="s">
        <v>1309</v>
      </c>
      <c r="D34">
        <v>2011</v>
      </c>
      <c r="E34">
        <v>18</v>
      </c>
      <c r="G34">
        <f t="shared" si="8"/>
        <v>6</v>
      </c>
      <c r="H34" t="s">
        <v>10</v>
      </c>
      <c r="I34" t="s">
        <v>1315</v>
      </c>
      <c r="J34">
        <v>2021</v>
      </c>
      <c r="K34">
        <v>25</v>
      </c>
      <c r="M34">
        <f t="shared" si="9"/>
        <v>6</v>
      </c>
      <c r="N34" t="s">
        <v>978</v>
      </c>
      <c r="O34" t="s">
        <v>1320</v>
      </c>
      <c r="P34">
        <v>2010</v>
      </c>
      <c r="Q34">
        <v>55</v>
      </c>
      <c r="S34">
        <f t="shared" si="10"/>
        <v>6</v>
      </c>
      <c r="T34" t="s">
        <v>1186</v>
      </c>
      <c r="U34" t="s">
        <v>1331</v>
      </c>
      <c r="V34">
        <v>2016</v>
      </c>
      <c r="W34" s="9">
        <v>0.61499999999999999</v>
      </c>
      <c r="Y34">
        <f t="shared" si="11"/>
        <v>6</v>
      </c>
      <c r="Z34" t="s">
        <v>968</v>
      </c>
      <c r="AA34" t="s">
        <v>1327</v>
      </c>
      <c r="AB34">
        <v>2024</v>
      </c>
      <c r="AC34" s="9">
        <v>0.68300000000000005</v>
      </c>
      <c r="AE34">
        <f t="shared" si="12"/>
        <v>6</v>
      </c>
      <c r="AF34" t="s">
        <v>305</v>
      </c>
      <c r="AG34" t="s">
        <v>1319</v>
      </c>
      <c r="AH34">
        <v>2023</v>
      </c>
      <c r="AI34" s="9">
        <v>1</v>
      </c>
      <c r="AK34">
        <f t="shared" si="13"/>
        <v>6</v>
      </c>
      <c r="AL34" t="s">
        <v>737</v>
      </c>
      <c r="AM34" t="s">
        <v>1321</v>
      </c>
      <c r="AN34">
        <v>2024</v>
      </c>
      <c r="AO34" s="9">
        <v>1.585</v>
      </c>
    </row>
    <row r="35" spans="1:41" x14ac:dyDescent="0.35">
      <c r="A35">
        <f t="shared" si="7"/>
        <v>7</v>
      </c>
      <c r="B35" t="s">
        <v>128</v>
      </c>
      <c r="C35" t="s">
        <v>1327</v>
      </c>
      <c r="D35">
        <v>2022</v>
      </c>
      <c r="E35">
        <v>17</v>
      </c>
      <c r="G35">
        <f t="shared" si="8"/>
        <v>7</v>
      </c>
      <c r="H35" t="s">
        <v>10</v>
      </c>
      <c r="I35" t="s">
        <v>1315</v>
      </c>
      <c r="J35">
        <v>2023</v>
      </c>
      <c r="K35">
        <v>25</v>
      </c>
      <c r="M35">
        <f t="shared" si="9"/>
        <v>7</v>
      </c>
      <c r="N35" t="s">
        <v>1006</v>
      </c>
      <c r="O35" t="s">
        <v>1322</v>
      </c>
      <c r="P35">
        <v>2022</v>
      </c>
      <c r="Q35">
        <v>52</v>
      </c>
      <c r="S35">
        <f t="shared" si="10"/>
        <v>7</v>
      </c>
      <c r="T35" t="s">
        <v>18</v>
      </c>
      <c r="U35" t="s">
        <v>1342</v>
      </c>
      <c r="V35">
        <v>2025</v>
      </c>
      <c r="W35" s="9">
        <v>0.6</v>
      </c>
      <c r="Y35">
        <f t="shared" si="11"/>
        <v>7</v>
      </c>
      <c r="Z35" t="s">
        <v>1336</v>
      </c>
      <c r="AA35" t="s">
        <v>1331</v>
      </c>
      <c r="AB35">
        <v>2022</v>
      </c>
      <c r="AC35" s="9">
        <v>0.68100000000000005</v>
      </c>
      <c r="AE35">
        <f t="shared" si="12"/>
        <v>7</v>
      </c>
      <c r="AF35" t="s">
        <v>996</v>
      </c>
      <c r="AG35" t="s">
        <v>1314</v>
      </c>
      <c r="AH35">
        <v>2013</v>
      </c>
      <c r="AI35" s="9">
        <v>0.96599999999999997</v>
      </c>
      <c r="AK35">
        <f t="shared" si="13"/>
        <v>7</v>
      </c>
      <c r="AL35" t="s">
        <v>968</v>
      </c>
      <c r="AM35" t="s">
        <v>1327</v>
      </c>
      <c r="AN35">
        <v>2022</v>
      </c>
      <c r="AO35" s="9">
        <v>1.575</v>
      </c>
    </row>
    <row r="36" spans="1:41" x14ac:dyDescent="0.35">
      <c r="A36">
        <f t="shared" si="7"/>
        <v>8</v>
      </c>
      <c r="B36" t="s">
        <v>911</v>
      </c>
      <c r="C36" t="s">
        <v>1313</v>
      </c>
      <c r="D36">
        <v>2015</v>
      </c>
      <c r="E36">
        <v>16</v>
      </c>
      <c r="G36">
        <f t="shared" si="8"/>
        <v>8</v>
      </c>
      <c r="H36" t="s">
        <v>1175</v>
      </c>
      <c r="I36" t="s">
        <v>1312</v>
      </c>
      <c r="J36">
        <v>2017</v>
      </c>
      <c r="K36">
        <v>25</v>
      </c>
      <c r="M36">
        <f t="shared" si="9"/>
        <v>8</v>
      </c>
      <c r="N36" t="s">
        <v>1306</v>
      </c>
      <c r="O36" t="s">
        <v>1310</v>
      </c>
      <c r="P36">
        <v>2010</v>
      </c>
      <c r="Q36">
        <v>51</v>
      </c>
      <c r="S36">
        <f t="shared" si="10"/>
        <v>8</v>
      </c>
      <c r="T36" t="s">
        <v>1349</v>
      </c>
      <c r="U36" t="s">
        <v>1352</v>
      </c>
      <c r="V36">
        <v>2013</v>
      </c>
      <c r="W36" s="9">
        <v>0.59599999999999997</v>
      </c>
      <c r="Y36">
        <f t="shared" si="11"/>
        <v>8</v>
      </c>
      <c r="Z36" t="s">
        <v>57</v>
      </c>
      <c r="AA36" t="s">
        <v>1341</v>
      </c>
      <c r="AB36">
        <v>2015</v>
      </c>
      <c r="AC36" s="9">
        <v>0.68</v>
      </c>
      <c r="AE36">
        <f t="shared" si="12"/>
        <v>8</v>
      </c>
      <c r="AF36" t="s">
        <v>737</v>
      </c>
      <c r="AG36" t="s">
        <v>1321</v>
      </c>
      <c r="AH36">
        <v>2024</v>
      </c>
      <c r="AI36" s="9">
        <v>0.95799999999999996</v>
      </c>
      <c r="AK36">
        <f t="shared" si="13"/>
        <v>8</v>
      </c>
      <c r="AL36" t="s">
        <v>305</v>
      </c>
      <c r="AM36" t="s">
        <v>1319</v>
      </c>
      <c r="AN36">
        <v>2023</v>
      </c>
      <c r="AO36" s="9">
        <v>1.5669999999999999</v>
      </c>
    </row>
    <row r="37" spans="1:41" x14ac:dyDescent="0.35">
      <c r="A37">
        <f t="shared" si="7"/>
        <v>9</v>
      </c>
      <c r="B37" t="s">
        <v>1013</v>
      </c>
      <c r="C37" t="s">
        <v>1309</v>
      </c>
      <c r="D37">
        <v>2011</v>
      </c>
      <c r="E37">
        <v>16</v>
      </c>
      <c r="G37">
        <f t="shared" si="8"/>
        <v>9</v>
      </c>
      <c r="H37" t="s">
        <v>251</v>
      </c>
      <c r="I37" t="s">
        <v>1331</v>
      </c>
      <c r="J37">
        <v>2022</v>
      </c>
      <c r="K37">
        <v>25</v>
      </c>
      <c r="M37">
        <f t="shared" si="9"/>
        <v>9</v>
      </c>
      <c r="N37" t="s">
        <v>656</v>
      </c>
      <c r="O37" t="s">
        <v>1315</v>
      </c>
      <c r="P37">
        <v>2017</v>
      </c>
      <c r="Q37">
        <v>48</v>
      </c>
      <c r="S37">
        <f t="shared" si="10"/>
        <v>9</v>
      </c>
      <c r="T37" t="s">
        <v>978</v>
      </c>
      <c r="U37" t="s">
        <v>1320</v>
      </c>
      <c r="V37">
        <v>2010</v>
      </c>
      <c r="W37" s="9">
        <v>0.59399999999999997</v>
      </c>
      <c r="Y37">
        <f t="shared" si="11"/>
        <v>9</v>
      </c>
      <c r="Z37" t="s">
        <v>198</v>
      </c>
      <c r="AA37" t="s">
        <v>1327</v>
      </c>
      <c r="AB37">
        <v>2022</v>
      </c>
      <c r="AC37" s="9">
        <v>0.67100000000000004</v>
      </c>
      <c r="AE37">
        <f t="shared" si="12"/>
        <v>9</v>
      </c>
      <c r="AF37" t="s">
        <v>968</v>
      </c>
      <c r="AG37" t="s">
        <v>1327</v>
      </c>
      <c r="AH37">
        <v>2022</v>
      </c>
      <c r="AI37" s="9">
        <v>0.95799999999999996</v>
      </c>
      <c r="AK37">
        <f t="shared" si="13"/>
        <v>9</v>
      </c>
      <c r="AL37" t="s">
        <v>996</v>
      </c>
      <c r="AM37" t="s">
        <v>1314</v>
      </c>
      <c r="AN37">
        <v>2013</v>
      </c>
      <c r="AO37" s="9">
        <v>1.5660000000000001</v>
      </c>
    </row>
    <row r="38" spans="1:41" x14ac:dyDescent="0.35">
      <c r="A38">
        <f t="shared" si="7"/>
        <v>10</v>
      </c>
      <c r="B38" t="s">
        <v>729</v>
      </c>
      <c r="C38" t="s">
        <v>1310</v>
      </c>
      <c r="D38">
        <v>2010</v>
      </c>
      <c r="E38">
        <v>16</v>
      </c>
      <c r="G38">
        <f t="shared" si="8"/>
        <v>10</v>
      </c>
      <c r="H38" t="s">
        <v>1011</v>
      </c>
      <c r="I38" t="s">
        <v>1309</v>
      </c>
      <c r="J38">
        <v>2011</v>
      </c>
      <c r="K38">
        <v>24</v>
      </c>
      <c r="M38">
        <f t="shared" si="9"/>
        <v>10</v>
      </c>
      <c r="N38" t="s">
        <v>915</v>
      </c>
      <c r="O38" t="s">
        <v>1313</v>
      </c>
      <c r="P38">
        <v>2015</v>
      </c>
      <c r="Q38">
        <v>48</v>
      </c>
      <c r="S38">
        <f t="shared" si="10"/>
        <v>10</v>
      </c>
      <c r="T38" t="s">
        <v>999</v>
      </c>
      <c r="U38" t="s">
        <v>1352</v>
      </c>
      <c r="V38">
        <v>2016</v>
      </c>
      <c r="W38" s="9">
        <v>0.59</v>
      </c>
      <c r="Y38">
        <f t="shared" si="11"/>
        <v>10</v>
      </c>
      <c r="Z38" t="s">
        <v>14</v>
      </c>
      <c r="AA38" t="s">
        <v>1321</v>
      </c>
      <c r="AB38">
        <v>2024</v>
      </c>
      <c r="AC38" s="9">
        <v>0.66200000000000003</v>
      </c>
      <c r="AE38">
        <f t="shared" si="12"/>
        <v>10</v>
      </c>
      <c r="AF38" t="s">
        <v>966</v>
      </c>
      <c r="AG38" t="s">
        <v>1329</v>
      </c>
      <c r="AH38">
        <v>2015</v>
      </c>
      <c r="AI38" s="9">
        <v>0.93500000000000005</v>
      </c>
      <c r="AK38">
        <f t="shared" si="13"/>
        <v>10</v>
      </c>
      <c r="AL38" t="s">
        <v>966</v>
      </c>
      <c r="AM38" t="s">
        <v>1329</v>
      </c>
      <c r="AN38">
        <v>2015</v>
      </c>
      <c r="AO38" s="9">
        <v>1.5640000000000001</v>
      </c>
    </row>
    <row r="39" spans="1:41" x14ac:dyDescent="0.35">
      <c r="A39">
        <f t="shared" si="7"/>
        <v>11</v>
      </c>
      <c r="B39" t="s">
        <v>1095</v>
      </c>
      <c r="C39" t="s">
        <v>1312</v>
      </c>
      <c r="D39">
        <v>2010</v>
      </c>
      <c r="E39">
        <v>16</v>
      </c>
      <c r="G39">
        <f t="shared" si="8"/>
        <v>11</v>
      </c>
      <c r="H39" t="s">
        <v>360</v>
      </c>
      <c r="I39" t="s">
        <v>1345</v>
      </c>
      <c r="J39">
        <v>2011</v>
      </c>
      <c r="K39">
        <v>21</v>
      </c>
      <c r="M39">
        <f t="shared" si="9"/>
        <v>11</v>
      </c>
      <c r="N39" t="s">
        <v>305</v>
      </c>
      <c r="O39" t="s">
        <v>1319</v>
      </c>
      <c r="P39">
        <v>2023</v>
      </c>
      <c r="Q39">
        <v>47</v>
      </c>
      <c r="S39">
        <f t="shared" si="10"/>
        <v>11</v>
      </c>
      <c r="T39" t="s">
        <v>28</v>
      </c>
      <c r="U39" t="s">
        <v>1319</v>
      </c>
      <c r="V39">
        <v>2025</v>
      </c>
      <c r="W39" s="9">
        <v>0.58799999999999997</v>
      </c>
      <c r="Y39">
        <f t="shared" si="11"/>
        <v>11</v>
      </c>
      <c r="Z39" t="s">
        <v>198</v>
      </c>
      <c r="AA39" t="s">
        <v>1327</v>
      </c>
      <c r="AB39">
        <v>2024</v>
      </c>
      <c r="AC39" s="9">
        <v>0.65500000000000003</v>
      </c>
      <c r="AE39">
        <f t="shared" si="12"/>
        <v>11</v>
      </c>
      <c r="AF39" t="s">
        <v>1353</v>
      </c>
      <c r="AG39" t="s">
        <v>1328</v>
      </c>
      <c r="AH39">
        <v>2016</v>
      </c>
      <c r="AI39" s="9">
        <v>0.91100000000000003</v>
      </c>
      <c r="AK39">
        <f t="shared" si="13"/>
        <v>11</v>
      </c>
      <c r="AL39" t="s">
        <v>18</v>
      </c>
      <c r="AM39" t="s">
        <v>1342</v>
      </c>
      <c r="AN39">
        <v>2025</v>
      </c>
      <c r="AO39" s="9">
        <v>1.526</v>
      </c>
    </row>
    <row r="40" spans="1:41" x14ac:dyDescent="0.35">
      <c r="A40">
        <f t="shared" si="7"/>
        <v>12</v>
      </c>
      <c r="B40" t="s">
        <v>1049</v>
      </c>
      <c r="C40" t="s">
        <v>1317</v>
      </c>
      <c r="D40">
        <v>2011</v>
      </c>
      <c r="E40">
        <v>16</v>
      </c>
      <c r="G40">
        <f t="shared" si="8"/>
        <v>12</v>
      </c>
      <c r="H40" t="s">
        <v>360</v>
      </c>
      <c r="I40" t="s">
        <v>1345</v>
      </c>
      <c r="J40">
        <v>2013</v>
      </c>
      <c r="K40">
        <v>21</v>
      </c>
      <c r="M40">
        <f t="shared" si="9"/>
        <v>12</v>
      </c>
      <c r="N40" t="s">
        <v>20</v>
      </c>
      <c r="O40" t="s">
        <v>1331</v>
      </c>
      <c r="P40">
        <v>2021</v>
      </c>
      <c r="Q40">
        <v>47</v>
      </c>
      <c r="S40">
        <f t="shared" si="10"/>
        <v>12</v>
      </c>
      <c r="T40" t="s">
        <v>1353</v>
      </c>
      <c r="U40" t="s">
        <v>1328</v>
      </c>
      <c r="V40">
        <v>2016</v>
      </c>
      <c r="W40" s="9">
        <v>0.57799999999999996</v>
      </c>
      <c r="Y40">
        <f t="shared" si="11"/>
        <v>12</v>
      </c>
      <c r="Z40" t="s">
        <v>99</v>
      </c>
      <c r="AA40" t="s">
        <v>1354</v>
      </c>
      <c r="AB40">
        <v>2024</v>
      </c>
      <c r="AC40" s="9">
        <v>0.65300000000000002</v>
      </c>
      <c r="AE40">
        <f t="shared" si="12"/>
        <v>12</v>
      </c>
      <c r="AF40" t="s">
        <v>999</v>
      </c>
      <c r="AG40" t="s">
        <v>1341</v>
      </c>
      <c r="AH40">
        <v>2022</v>
      </c>
      <c r="AI40" s="9">
        <v>0.90200000000000002</v>
      </c>
      <c r="AK40">
        <f t="shared" si="13"/>
        <v>12</v>
      </c>
      <c r="AL40" t="s">
        <v>1353</v>
      </c>
      <c r="AM40" t="s">
        <v>1328</v>
      </c>
      <c r="AN40">
        <v>2016</v>
      </c>
      <c r="AO40" s="9">
        <v>1.5150000000000001</v>
      </c>
    </row>
    <row r="41" spans="1:41" x14ac:dyDescent="0.35">
      <c r="A41">
        <f t="shared" si="7"/>
        <v>13</v>
      </c>
      <c r="B41" t="s">
        <v>1089</v>
      </c>
      <c r="C41" t="s">
        <v>1312</v>
      </c>
      <c r="D41">
        <v>2011</v>
      </c>
      <c r="E41">
        <v>16</v>
      </c>
      <c r="G41">
        <f t="shared" si="8"/>
        <v>13</v>
      </c>
      <c r="H41" t="s">
        <v>1011</v>
      </c>
      <c r="I41" t="s">
        <v>1309</v>
      </c>
      <c r="J41">
        <v>2013</v>
      </c>
      <c r="K41">
        <v>21</v>
      </c>
      <c r="M41">
        <f t="shared" si="9"/>
        <v>13</v>
      </c>
      <c r="N41" t="s">
        <v>968</v>
      </c>
      <c r="O41" t="s">
        <v>1327</v>
      </c>
      <c r="P41">
        <v>2022</v>
      </c>
      <c r="Q41">
        <v>46</v>
      </c>
      <c r="S41">
        <f t="shared" si="10"/>
        <v>13</v>
      </c>
      <c r="T41" t="s">
        <v>1110</v>
      </c>
      <c r="U41" t="s">
        <v>1308</v>
      </c>
      <c r="V41">
        <v>2013</v>
      </c>
      <c r="W41" s="9">
        <v>0.57500000000000007</v>
      </c>
      <c r="Y41">
        <f t="shared" si="11"/>
        <v>13</v>
      </c>
      <c r="Z41" t="s">
        <v>1306</v>
      </c>
      <c r="AA41" t="s">
        <v>1310</v>
      </c>
      <c r="AB41">
        <v>2011</v>
      </c>
      <c r="AC41" s="9">
        <v>0.65100000000000002</v>
      </c>
      <c r="AE41">
        <f t="shared" si="12"/>
        <v>13</v>
      </c>
      <c r="AF41" t="s">
        <v>20</v>
      </c>
      <c r="AG41" t="s">
        <v>1331</v>
      </c>
      <c r="AH41">
        <v>2021</v>
      </c>
      <c r="AI41" s="9">
        <v>0.88700000000000001</v>
      </c>
      <c r="AK41">
        <f t="shared" si="13"/>
        <v>13</v>
      </c>
      <c r="AL41" t="s">
        <v>242</v>
      </c>
      <c r="AM41" t="s">
        <v>1328</v>
      </c>
      <c r="AN41">
        <v>2024</v>
      </c>
      <c r="AO41" s="9">
        <v>1.4930000000000001</v>
      </c>
    </row>
    <row r="42" spans="1:41" x14ac:dyDescent="0.35">
      <c r="A42">
        <f t="shared" si="7"/>
        <v>14</v>
      </c>
      <c r="B42" t="s">
        <v>491</v>
      </c>
      <c r="C42" t="s">
        <v>1317</v>
      </c>
      <c r="D42">
        <v>2022</v>
      </c>
      <c r="E42">
        <v>16</v>
      </c>
      <c r="G42">
        <f t="shared" si="8"/>
        <v>14</v>
      </c>
      <c r="H42" t="s">
        <v>1013</v>
      </c>
      <c r="I42" t="s">
        <v>1309</v>
      </c>
      <c r="J42">
        <v>2011</v>
      </c>
      <c r="K42">
        <v>20</v>
      </c>
      <c r="M42">
        <f t="shared" si="9"/>
        <v>14</v>
      </c>
      <c r="N42" t="s">
        <v>737</v>
      </c>
      <c r="O42" t="s">
        <v>1321</v>
      </c>
      <c r="P42">
        <v>2024</v>
      </c>
      <c r="Q42">
        <v>46</v>
      </c>
      <c r="S42">
        <f t="shared" si="10"/>
        <v>14</v>
      </c>
      <c r="T42" t="s">
        <v>996</v>
      </c>
      <c r="U42" t="s">
        <v>1314</v>
      </c>
      <c r="V42">
        <v>2013</v>
      </c>
      <c r="W42" s="9">
        <v>0.56900000000000006</v>
      </c>
      <c r="Y42">
        <f t="shared" si="11"/>
        <v>14</v>
      </c>
      <c r="Z42" t="s">
        <v>166</v>
      </c>
      <c r="AA42" t="s">
        <v>1339</v>
      </c>
      <c r="AB42">
        <v>2023</v>
      </c>
      <c r="AC42" s="9">
        <v>0.64600000000000002</v>
      </c>
      <c r="AE42">
        <f t="shared" si="12"/>
        <v>14</v>
      </c>
      <c r="AF42" t="s">
        <v>116</v>
      </c>
      <c r="AG42" t="s">
        <v>1338</v>
      </c>
      <c r="AH42">
        <v>2015</v>
      </c>
      <c r="AI42" s="9">
        <v>0.875</v>
      </c>
      <c r="AK42">
        <f t="shared" si="13"/>
        <v>14</v>
      </c>
      <c r="AL42" t="s">
        <v>978</v>
      </c>
      <c r="AM42" t="s">
        <v>1320</v>
      </c>
      <c r="AN42">
        <v>2010</v>
      </c>
      <c r="AO42" s="9">
        <v>1.4830000000000001</v>
      </c>
    </row>
    <row r="43" spans="1:41" x14ac:dyDescent="0.35">
      <c r="A43">
        <f t="shared" si="7"/>
        <v>15</v>
      </c>
      <c r="B43" t="s">
        <v>360</v>
      </c>
      <c r="C43" t="s">
        <v>1345</v>
      </c>
      <c r="D43">
        <v>2011</v>
      </c>
      <c r="E43">
        <v>15</v>
      </c>
      <c r="G43">
        <f t="shared" si="8"/>
        <v>15</v>
      </c>
      <c r="H43" t="s">
        <v>991</v>
      </c>
      <c r="I43" t="s">
        <v>1309</v>
      </c>
      <c r="J43">
        <v>2010</v>
      </c>
      <c r="K43">
        <v>20</v>
      </c>
      <c r="M43">
        <f t="shared" si="9"/>
        <v>15</v>
      </c>
      <c r="N43" t="s">
        <v>10</v>
      </c>
      <c r="O43" t="s">
        <v>1315</v>
      </c>
      <c r="P43">
        <v>2023</v>
      </c>
      <c r="Q43">
        <v>45</v>
      </c>
      <c r="S43">
        <f t="shared" si="10"/>
        <v>15</v>
      </c>
      <c r="T43" t="s">
        <v>14</v>
      </c>
      <c r="U43" t="s">
        <v>1321</v>
      </c>
      <c r="V43">
        <v>2023</v>
      </c>
      <c r="W43" s="9">
        <v>0.56599999999999995</v>
      </c>
      <c r="Y43">
        <f t="shared" si="11"/>
        <v>15</v>
      </c>
      <c r="Z43" t="s">
        <v>1175</v>
      </c>
      <c r="AA43" t="s">
        <v>1312</v>
      </c>
      <c r="AB43">
        <v>2017</v>
      </c>
      <c r="AC43" s="9">
        <v>0.64500000000000002</v>
      </c>
      <c r="AE43">
        <f t="shared" si="12"/>
        <v>15</v>
      </c>
      <c r="AF43" t="s">
        <v>242</v>
      </c>
      <c r="AG43" t="s">
        <v>1328</v>
      </c>
      <c r="AH43">
        <v>2024</v>
      </c>
      <c r="AI43" s="9">
        <v>0.86</v>
      </c>
      <c r="AK43">
        <f t="shared" si="13"/>
        <v>15</v>
      </c>
      <c r="AL43" t="s">
        <v>1180</v>
      </c>
      <c r="AM43" t="s">
        <v>1311</v>
      </c>
      <c r="AN43">
        <v>2018</v>
      </c>
      <c r="AO43" s="9">
        <v>1.4810000000000001</v>
      </c>
    </row>
    <row r="44" spans="1:41" x14ac:dyDescent="0.35">
      <c r="A44">
        <f t="shared" si="7"/>
        <v>16</v>
      </c>
      <c r="B44" t="s">
        <v>360</v>
      </c>
      <c r="C44" t="s">
        <v>1345</v>
      </c>
      <c r="D44">
        <v>2013</v>
      </c>
      <c r="E44">
        <v>15</v>
      </c>
      <c r="G44">
        <f t="shared" si="8"/>
        <v>16</v>
      </c>
      <c r="H44" t="s">
        <v>1348</v>
      </c>
      <c r="I44" t="s">
        <v>1331</v>
      </c>
      <c r="J44">
        <v>2010</v>
      </c>
      <c r="K44">
        <v>20</v>
      </c>
      <c r="M44">
        <f t="shared" si="9"/>
        <v>16</v>
      </c>
      <c r="N44" t="s">
        <v>14</v>
      </c>
      <c r="O44" t="s">
        <v>1321</v>
      </c>
      <c r="P44">
        <v>2024</v>
      </c>
      <c r="Q44">
        <v>45</v>
      </c>
      <c r="S44">
        <f t="shared" si="10"/>
        <v>16</v>
      </c>
      <c r="T44" t="s">
        <v>966</v>
      </c>
      <c r="U44" t="s">
        <v>1329</v>
      </c>
      <c r="V44">
        <v>2015</v>
      </c>
      <c r="W44" s="9">
        <v>0.56500000000000006</v>
      </c>
      <c r="Y44">
        <f t="shared" si="11"/>
        <v>16</v>
      </c>
      <c r="Z44" t="s">
        <v>28</v>
      </c>
      <c r="AA44" t="s">
        <v>1319</v>
      </c>
      <c r="AB44">
        <v>2025</v>
      </c>
      <c r="AC44" s="9">
        <v>0.64407000000000003</v>
      </c>
      <c r="AE44">
        <f t="shared" si="12"/>
        <v>16</v>
      </c>
      <c r="AF44" t="s">
        <v>978</v>
      </c>
      <c r="AG44" t="s">
        <v>1320</v>
      </c>
      <c r="AH44">
        <v>2010</v>
      </c>
      <c r="AI44" s="9">
        <v>0.85899999999999999</v>
      </c>
      <c r="AK44">
        <f t="shared" si="13"/>
        <v>16</v>
      </c>
      <c r="AL44" t="s">
        <v>1357</v>
      </c>
      <c r="AM44" t="s">
        <v>1328</v>
      </c>
      <c r="AN44">
        <v>2022</v>
      </c>
      <c r="AO44" s="9">
        <v>1.4690000000000001</v>
      </c>
    </row>
    <row r="45" spans="1:41" x14ac:dyDescent="0.35">
      <c r="A45">
        <f t="shared" si="7"/>
        <v>17</v>
      </c>
      <c r="B45" t="s">
        <v>193</v>
      </c>
      <c r="C45" t="s">
        <v>1335</v>
      </c>
      <c r="D45">
        <v>2016</v>
      </c>
      <c r="E45">
        <v>15</v>
      </c>
      <c r="G45">
        <f t="shared" si="8"/>
        <v>17</v>
      </c>
      <c r="H45" t="s">
        <v>8</v>
      </c>
      <c r="I45" t="s">
        <v>1351</v>
      </c>
      <c r="J45">
        <v>2025</v>
      </c>
      <c r="K45">
        <v>20</v>
      </c>
      <c r="M45">
        <f t="shared" si="9"/>
        <v>17</v>
      </c>
      <c r="N45" t="s">
        <v>10</v>
      </c>
      <c r="O45" t="s">
        <v>1309</v>
      </c>
      <c r="P45">
        <v>2015</v>
      </c>
      <c r="Q45">
        <v>44</v>
      </c>
      <c r="S45">
        <f t="shared" si="10"/>
        <v>17</v>
      </c>
      <c r="T45" t="s">
        <v>1326</v>
      </c>
      <c r="U45" t="s">
        <v>1327</v>
      </c>
      <c r="V45">
        <v>2021</v>
      </c>
      <c r="W45" s="9">
        <v>0.56499999999999995</v>
      </c>
      <c r="Y45">
        <f t="shared" si="11"/>
        <v>17</v>
      </c>
      <c r="Z45" t="s">
        <v>966</v>
      </c>
      <c r="AA45" t="s">
        <v>1339</v>
      </c>
      <c r="AB45">
        <v>2023</v>
      </c>
      <c r="AC45" s="9">
        <v>0.64400000000000002</v>
      </c>
      <c r="AE45">
        <f t="shared" si="12"/>
        <v>17</v>
      </c>
      <c r="AF45" t="s">
        <v>1180</v>
      </c>
      <c r="AG45" t="s">
        <v>1311</v>
      </c>
      <c r="AH45">
        <v>2018</v>
      </c>
      <c r="AI45" s="9">
        <v>0.85399999999999998</v>
      </c>
      <c r="AK45">
        <f t="shared" si="13"/>
        <v>17</v>
      </c>
      <c r="AL45" t="s">
        <v>999</v>
      </c>
      <c r="AM45" t="s">
        <v>1341</v>
      </c>
      <c r="AN45">
        <v>2022</v>
      </c>
      <c r="AO45" s="9">
        <v>1.468</v>
      </c>
    </row>
    <row r="46" spans="1:41" x14ac:dyDescent="0.35">
      <c r="A46">
        <f t="shared" si="7"/>
        <v>18</v>
      </c>
      <c r="B46" t="s">
        <v>991</v>
      </c>
      <c r="C46" t="s">
        <v>1309</v>
      </c>
      <c r="D46">
        <v>2010</v>
      </c>
      <c r="E46">
        <v>14</v>
      </c>
      <c r="G46">
        <f t="shared" si="8"/>
        <v>18</v>
      </c>
      <c r="H46" t="s">
        <v>656</v>
      </c>
      <c r="I46" t="s">
        <v>1315</v>
      </c>
      <c r="J46">
        <v>2017</v>
      </c>
      <c r="K46">
        <v>20</v>
      </c>
      <c r="M46">
        <f t="shared" si="9"/>
        <v>18</v>
      </c>
      <c r="N46" t="s">
        <v>656</v>
      </c>
      <c r="O46" t="s">
        <v>1315</v>
      </c>
      <c r="P46">
        <v>2022</v>
      </c>
      <c r="Q46">
        <v>44</v>
      </c>
      <c r="S46">
        <f t="shared" si="10"/>
        <v>18</v>
      </c>
      <c r="T46" t="s">
        <v>1318</v>
      </c>
      <c r="U46" t="s">
        <v>1323</v>
      </c>
      <c r="V46">
        <v>2022</v>
      </c>
      <c r="W46" s="9">
        <v>0.56399999999999995</v>
      </c>
      <c r="Y46">
        <f t="shared" si="11"/>
        <v>18</v>
      </c>
      <c r="Z46" t="s">
        <v>8</v>
      </c>
      <c r="AA46" t="s">
        <v>1351</v>
      </c>
      <c r="AB46">
        <v>2024</v>
      </c>
      <c r="AC46" s="9">
        <v>0.64300000000000002</v>
      </c>
      <c r="AE46">
        <f t="shared" si="12"/>
        <v>18</v>
      </c>
      <c r="AF46" t="s">
        <v>720</v>
      </c>
      <c r="AG46" t="s">
        <v>1333</v>
      </c>
      <c r="AH46">
        <v>2013</v>
      </c>
      <c r="AI46" s="9">
        <v>0.85399999999999998</v>
      </c>
      <c r="AK46">
        <f t="shared" si="13"/>
        <v>18</v>
      </c>
      <c r="AL46" t="s">
        <v>966</v>
      </c>
      <c r="AM46" t="s">
        <v>1339</v>
      </c>
      <c r="AN46">
        <v>2023</v>
      </c>
      <c r="AO46" s="9">
        <v>1.448</v>
      </c>
    </row>
    <row r="47" spans="1:41" x14ac:dyDescent="0.35">
      <c r="A47">
        <f t="shared" si="7"/>
        <v>19</v>
      </c>
      <c r="B47" t="s">
        <v>1006</v>
      </c>
      <c r="C47" t="s">
        <v>1322</v>
      </c>
      <c r="D47">
        <v>2021</v>
      </c>
      <c r="E47">
        <v>14</v>
      </c>
      <c r="G47">
        <f t="shared" si="8"/>
        <v>19</v>
      </c>
      <c r="H47" t="s">
        <v>1349</v>
      </c>
      <c r="I47" t="s">
        <v>1352</v>
      </c>
      <c r="J47">
        <v>2013</v>
      </c>
      <c r="K47">
        <v>20</v>
      </c>
      <c r="M47">
        <f t="shared" si="9"/>
        <v>19</v>
      </c>
      <c r="N47" t="s">
        <v>242</v>
      </c>
      <c r="O47" t="s">
        <v>1328</v>
      </c>
      <c r="P47">
        <v>2022</v>
      </c>
      <c r="Q47">
        <v>44</v>
      </c>
      <c r="S47">
        <f t="shared" si="10"/>
        <v>19</v>
      </c>
      <c r="T47" t="s">
        <v>968</v>
      </c>
      <c r="U47" t="s">
        <v>1327</v>
      </c>
      <c r="V47">
        <v>2022</v>
      </c>
      <c r="W47" s="9">
        <v>0.56200000000000006</v>
      </c>
      <c r="Y47">
        <f t="shared" si="11"/>
        <v>19</v>
      </c>
      <c r="Z47" t="s">
        <v>90</v>
      </c>
      <c r="AA47" t="s">
        <v>1340</v>
      </c>
      <c r="AB47">
        <v>2018</v>
      </c>
      <c r="AC47" s="9">
        <v>0.64300000000000002</v>
      </c>
      <c r="AE47">
        <f t="shared" si="12"/>
        <v>19</v>
      </c>
      <c r="AF47" t="s">
        <v>1357</v>
      </c>
      <c r="AG47" t="s">
        <v>1328</v>
      </c>
      <c r="AH47">
        <v>2022</v>
      </c>
      <c r="AI47" s="9">
        <v>0.85099999999999998</v>
      </c>
      <c r="AK47">
        <f t="shared" si="13"/>
        <v>19</v>
      </c>
      <c r="AL47" t="s">
        <v>20</v>
      </c>
      <c r="AM47" t="s">
        <v>1331</v>
      </c>
      <c r="AN47">
        <v>2021</v>
      </c>
      <c r="AO47" s="9">
        <v>1.4370000000000001</v>
      </c>
    </row>
    <row r="48" spans="1:41" x14ac:dyDescent="0.35">
      <c r="A48">
        <f t="shared" si="7"/>
        <v>20</v>
      </c>
      <c r="B48" t="s">
        <v>267</v>
      </c>
      <c r="C48" t="s">
        <v>1332</v>
      </c>
      <c r="D48">
        <v>2022</v>
      </c>
      <c r="E48">
        <v>14</v>
      </c>
      <c r="G48">
        <f t="shared" si="8"/>
        <v>20</v>
      </c>
      <c r="H48" t="s">
        <v>360</v>
      </c>
      <c r="I48" t="s">
        <v>1345</v>
      </c>
      <c r="J48">
        <v>2010</v>
      </c>
      <c r="K48">
        <v>19</v>
      </c>
      <c r="M48">
        <f t="shared" si="9"/>
        <v>20</v>
      </c>
      <c r="N48" t="s">
        <v>10</v>
      </c>
      <c r="O48" t="s">
        <v>1315</v>
      </c>
      <c r="P48">
        <v>2017</v>
      </c>
      <c r="Q48">
        <v>43</v>
      </c>
      <c r="S48">
        <f t="shared" si="10"/>
        <v>20</v>
      </c>
      <c r="T48" t="s">
        <v>1175</v>
      </c>
      <c r="U48" t="s">
        <v>1312</v>
      </c>
      <c r="V48">
        <v>2017</v>
      </c>
      <c r="W48" s="9">
        <v>0.55800000000000005</v>
      </c>
      <c r="Y48">
        <f t="shared" si="11"/>
        <v>20</v>
      </c>
      <c r="Z48" t="s">
        <v>85</v>
      </c>
      <c r="AA48" t="s">
        <v>1355</v>
      </c>
      <c r="AB48">
        <v>2024</v>
      </c>
      <c r="AC48" s="9">
        <v>0.63600000000000001</v>
      </c>
      <c r="AE48">
        <f t="shared" si="12"/>
        <v>20</v>
      </c>
      <c r="AF48" t="s">
        <v>1004</v>
      </c>
      <c r="AG48" t="s">
        <v>1322</v>
      </c>
      <c r="AH48">
        <v>2022</v>
      </c>
      <c r="AI48" s="9">
        <v>0.84399999999999997</v>
      </c>
      <c r="AK48">
        <f t="shared" si="13"/>
        <v>20</v>
      </c>
      <c r="AL48" t="s">
        <v>1326</v>
      </c>
      <c r="AM48" t="s">
        <v>1327</v>
      </c>
      <c r="AN48">
        <v>2021</v>
      </c>
      <c r="AO48" s="9">
        <v>1.4359999999999999</v>
      </c>
    </row>
    <row r="49" spans="1:41" x14ac:dyDescent="0.35">
      <c r="A49">
        <f t="shared" si="7"/>
        <v>21</v>
      </c>
      <c r="B49" t="s">
        <v>1012</v>
      </c>
      <c r="C49" t="s">
        <v>1323</v>
      </c>
      <c r="D49">
        <v>2015</v>
      </c>
      <c r="E49">
        <v>14</v>
      </c>
      <c r="G49">
        <f t="shared" si="8"/>
        <v>21</v>
      </c>
      <c r="H49" t="s">
        <v>1012</v>
      </c>
      <c r="I49" t="s">
        <v>1323</v>
      </c>
      <c r="J49">
        <v>2015</v>
      </c>
      <c r="K49">
        <v>18</v>
      </c>
      <c r="M49">
        <f t="shared" si="9"/>
        <v>21</v>
      </c>
      <c r="N49" t="s">
        <v>966</v>
      </c>
      <c r="O49" t="s">
        <v>1329</v>
      </c>
      <c r="P49">
        <v>2015</v>
      </c>
      <c r="Q49">
        <v>43</v>
      </c>
      <c r="S49">
        <f t="shared" si="10"/>
        <v>21</v>
      </c>
      <c r="T49" t="s">
        <v>1180</v>
      </c>
      <c r="U49" t="s">
        <v>1311</v>
      </c>
      <c r="V49">
        <v>2017</v>
      </c>
      <c r="W49" s="9">
        <v>0.55800000000000005</v>
      </c>
      <c r="Y49">
        <f t="shared" si="11"/>
        <v>21</v>
      </c>
      <c r="Z49" t="s">
        <v>1356</v>
      </c>
      <c r="AA49" t="s">
        <v>1320</v>
      </c>
      <c r="AB49">
        <v>2024</v>
      </c>
      <c r="AC49" s="9">
        <v>0.63600000000000001</v>
      </c>
      <c r="AE49">
        <f t="shared" si="12"/>
        <v>21</v>
      </c>
      <c r="AF49" t="s">
        <v>242</v>
      </c>
      <c r="AG49" t="s">
        <v>1328</v>
      </c>
      <c r="AH49">
        <v>2022</v>
      </c>
      <c r="AI49" s="9">
        <v>0.83</v>
      </c>
      <c r="AK49">
        <f t="shared" si="13"/>
        <v>21</v>
      </c>
      <c r="AL49" t="s">
        <v>1344</v>
      </c>
      <c r="AM49" t="s">
        <v>1309</v>
      </c>
      <c r="AN49">
        <v>2013</v>
      </c>
      <c r="AO49" s="9">
        <v>1.431</v>
      </c>
    </row>
    <row r="50" spans="1:41" x14ac:dyDescent="0.35">
      <c r="A50">
        <f t="shared" si="7"/>
        <v>22</v>
      </c>
      <c r="B50" t="s">
        <v>181</v>
      </c>
      <c r="C50" t="s">
        <v>1337</v>
      </c>
      <c r="D50">
        <v>2022</v>
      </c>
      <c r="E50">
        <v>14</v>
      </c>
      <c r="G50">
        <f t="shared" si="8"/>
        <v>22</v>
      </c>
      <c r="H50" t="s">
        <v>661</v>
      </c>
      <c r="I50" t="s">
        <v>1312</v>
      </c>
      <c r="J50">
        <v>2016</v>
      </c>
      <c r="K50">
        <v>18</v>
      </c>
      <c r="M50">
        <f t="shared" si="9"/>
        <v>22</v>
      </c>
      <c r="N50" t="s">
        <v>242</v>
      </c>
      <c r="O50" t="s">
        <v>1328</v>
      </c>
      <c r="P50">
        <v>2024</v>
      </c>
      <c r="Q50">
        <v>43</v>
      </c>
      <c r="S50">
        <f t="shared" si="10"/>
        <v>22</v>
      </c>
      <c r="T50" t="s">
        <v>978</v>
      </c>
      <c r="U50" t="s">
        <v>1320</v>
      </c>
      <c r="V50">
        <v>2021</v>
      </c>
      <c r="W50" s="9">
        <v>0.55200000000000005</v>
      </c>
      <c r="Y50">
        <f t="shared" si="11"/>
        <v>22</v>
      </c>
      <c r="Z50" t="s">
        <v>1186</v>
      </c>
      <c r="AA50" t="s">
        <v>1331</v>
      </c>
      <c r="AB50">
        <v>2016</v>
      </c>
      <c r="AC50" s="9">
        <v>0.63400000000000001</v>
      </c>
      <c r="AE50">
        <f t="shared" si="12"/>
        <v>22</v>
      </c>
      <c r="AF50" t="s">
        <v>966</v>
      </c>
      <c r="AG50" t="s">
        <v>1339</v>
      </c>
      <c r="AH50">
        <v>2023</v>
      </c>
      <c r="AI50" s="9">
        <v>0.80400000000000005</v>
      </c>
      <c r="AK50">
        <f t="shared" si="13"/>
        <v>22</v>
      </c>
      <c r="AL50" t="s">
        <v>968</v>
      </c>
      <c r="AM50" t="s">
        <v>1327</v>
      </c>
      <c r="AN50">
        <v>2024</v>
      </c>
      <c r="AO50" s="9">
        <v>1.423</v>
      </c>
    </row>
    <row r="51" spans="1:41" x14ac:dyDescent="0.35">
      <c r="A51">
        <f t="shared" si="7"/>
        <v>23</v>
      </c>
      <c r="B51" t="s">
        <v>1140</v>
      </c>
      <c r="C51" t="s">
        <v>1313</v>
      </c>
      <c r="D51">
        <v>2015</v>
      </c>
      <c r="E51">
        <v>14</v>
      </c>
      <c r="G51">
        <f t="shared" si="8"/>
        <v>23</v>
      </c>
      <c r="H51" t="s">
        <v>1049</v>
      </c>
      <c r="I51" t="s">
        <v>1317</v>
      </c>
      <c r="J51">
        <v>2010</v>
      </c>
      <c r="K51">
        <v>18</v>
      </c>
      <c r="M51">
        <f t="shared" si="9"/>
        <v>23</v>
      </c>
      <c r="N51" t="s">
        <v>10</v>
      </c>
      <c r="O51" t="s">
        <v>1315</v>
      </c>
      <c r="P51">
        <v>2016</v>
      </c>
      <c r="Q51">
        <v>42</v>
      </c>
      <c r="S51">
        <f t="shared" si="10"/>
        <v>23</v>
      </c>
      <c r="T51" t="s">
        <v>966</v>
      </c>
      <c r="U51" t="s">
        <v>1329</v>
      </c>
      <c r="V51">
        <v>2022</v>
      </c>
      <c r="W51" s="9">
        <v>0.55000000000000004</v>
      </c>
      <c r="Y51">
        <f t="shared" si="11"/>
        <v>23</v>
      </c>
      <c r="Z51" t="s">
        <v>14</v>
      </c>
      <c r="AA51" t="s">
        <v>1321</v>
      </c>
      <c r="AB51">
        <v>2023</v>
      </c>
      <c r="AC51" s="9">
        <v>0.63300000000000001</v>
      </c>
      <c r="AE51">
        <f t="shared" si="12"/>
        <v>23</v>
      </c>
      <c r="AF51" t="s">
        <v>1326</v>
      </c>
      <c r="AG51" t="s">
        <v>1327</v>
      </c>
      <c r="AH51">
        <v>2021</v>
      </c>
      <c r="AI51" s="9">
        <v>0.80400000000000005</v>
      </c>
      <c r="AK51">
        <f t="shared" si="13"/>
        <v>23</v>
      </c>
      <c r="AL51" t="s">
        <v>116</v>
      </c>
      <c r="AM51" t="s">
        <v>1338</v>
      </c>
      <c r="AN51">
        <v>2015</v>
      </c>
      <c r="AO51" s="9">
        <v>1.417</v>
      </c>
    </row>
    <row r="52" spans="1:41" x14ac:dyDescent="0.35">
      <c r="A52">
        <f t="shared" si="7"/>
        <v>24</v>
      </c>
      <c r="B52" t="s">
        <v>1058</v>
      </c>
      <c r="C52" t="s">
        <v>1346</v>
      </c>
      <c r="D52">
        <v>2019</v>
      </c>
      <c r="E52">
        <v>14</v>
      </c>
      <c r="G52">
        <f t="shared" si="8"/>
        <v>24</v>
      </c>
      <c r="H52" t="s">
        <v>1350</v>
      </c>
      <c r="I52" t="s">
        <v>1346</v>
      </c>
      <c r="J52">
        <v>2013</v>
      </c>
      <c r="K52">
        <v>18</v>
      </c>
      <c r="M52">
        <f t="shared" si="9"/>
        <v>24</v>
      </c>
      <c r="N52" t="s">
        <v>1336</v>
      </c>
      <c r="O52" t="s">
        <v>1331</v>
      </c>
      <c r="P52">
        <v>2022</v>
      </c>
      <c r="Q52">
        <v>42</v>
      </c>
      <c r="S52">
        <f t="shared" si="10"/>
        <v>24</v>
      </c>
      <c r="T52" t="s">
        <v>1046</v>
      </c>
      <c r="U52" t="s">
        <v>1338</v>
      </c>
      <c r="V52">
        <v>2013</v>
      </c>
      <c r="W52" s="9">
        <v>0.55000000000000004</v>
      </c>
      <c r="Y52">
        <f t="shared" si="11"/>
        <v>24</v>
      </c>
      <c r="Z52" t="s">
        <v>242</v>
      </c>
      <c r="AA52" t="s">
        <v>1328</v>
      </c>
      <c r="AB52">
        <v>2024</v>
      </c>
      <c r="AC52" s="9">
        <v>0.63300000000000001</v>
      </c>
      <c r="AE52">
        <f t="shared" si="12"/>
        <v>24</v>
      </c>
      <c r="AF52" t="s">
        <v>18</v>
      </c>
      <c r="AG52" t="s">
        <v>1342</v>
      </c>
      <c r="AH52">
        <v>2025</v>
      </c>
      <c r="AI52" s="9">
        <v>0.8</v>
      </c>
      <c r="AK52">
        <f t="shared" si="13"/>
        <v>24</v>
      </c>
      <c r="AL52" t="s">
        <v>23</v>
      </c>
      <c r="AM52" t="s">
        <v>1340</v>
      </c>
      <c r="AN52">
        <v>2025</v>
      </c>
      <c r="AO52" s="9">
        <v>1.417</v>
      </c>
    </row>
    <row r="53" spans="1:41" x14ac:dyDescent="0.35">
      <c r="A53">
        <f t="shared" si="7"/>
        <v>25</v>
      </c>
      <c r="B53" t="s">
        <v>181</v>
      </c>
      <c r="C53" t="s">
        <v>1347</v>
      </c>
      <c r="D53">
        <v>2017</v>
      </c>
      <c r="E53">
        <v>14</v>
      </c>
      <c r="G53">
        <f t="shared" si="8"/>
        <v>25</v>
      </c>
      <c r="H53" t="s">
        <v>1054</v>
      </c>
      <c r="I53" t="s">
        <v>1311</v>
      </c>
      <c r="J53">
        <v>2014</v>
      </c>
      <c r="K53">
        <v>18</v>
      </c>
      <c r="M53">
        <f t="shared" si="9"/>
        <v>25</v>
      </c>
      <c r="N53" t="s">
        <v>586</v>
      </c>
      <c r="O53" t="s">
        <v>1312</v>
      </c>
      <c r="P53">
        <v>2016</v>
      </c>
      <c r="Q53">
        <v>42</v>
      </c>
      <c r="S53">
        <f t="shared" si="10"/>
        <v>25</v>
      </c>
      <c r="T53" t="s">
        <v>10</v>
      </c>
      <c r="U53" t="s">
        <v>1315</v>
      </c>
      <c r="V53">
        <v>2023</v>
      </c>
      <c r="W53" s="9">
        <v>0.54800000000000004</v>
      </c>
      <c r="Y53">
        <f t="shared" si="11"/>
        <v>25</v>
      </c>
      <c r="Z53" t="s">
        <v>1326</v>
      </c>
      <c r="AA53" t="s">
        <v>1327</v>
      </c>
      <c r="AB53">
        <v>2021</v>
      </c>
      <c r="AC53" s="9">
        <v>0.63200000000000001</v>
      </c>
      <c r="AE53">
        <f t="shared" si="12"/>
        <v>25</v>
      </c>
      <c r="AF53" t="s">
        <v>23</v>
      </c>
      <c r="AG53" t="s">
        <v>1340</v>
      </c>
      <c r="AH53">
        <v>2025</v>
      </c>
      <c r="AI53" s="9">
        <v>0.8</v>
      </c>
      <c r="AK53">
        <f t="shared" si="13"/>
        <v>25</v>
      </c>
      <c r="AL53" t="s">
        <v>14</v>
      </c>
      <c r="AM53" t="s">
        <v>1321</v>
      </c>
      <c r="AN53">
        <v>2024</v>
      </c>
      <c r="AO53" s="9">
        <v>1.4119999999999999</v>
      </c>
    </row>
    <row r="55" spans="1:41" x14ac:dyDescent="0.35">
      <c r="B55" t="s">
        <v>974</v>
      </c>
      <c r="E55" t="s">
        <v>777</v>
      </c>
      <c r="K55" t="s">
        <v>789</v>
      </c>
      <c r="Q55" t="s">
        <v>775</v>
      </c>
      <c r="W55" t="s">
        <v>779</v>
      </c>
      <c r="AC55" t="s">
        <v>782</v>
      </c>
      <c r="AI55" t="s">
        <v>783</v>
      </c>
    </row>
    <row r="56" spans="1:41" x14ac:dyDescent="0.35">
      <c r="A56">
        <v>1</v>
      </c>
      <c r="B56" t="s">
        <v>1198</v>
      </c>
      <c r="C56" t="s">
        <v>1338</v>
      </c>
      <c r="D56">
        <v>2017</v>
      </c>
      <c r="E56" s="21">
        <v>114</v>
      </c>
      <c r="G56">
        <v>1</v>
      </c>
      <c r="H56" t="s">
        <v>1219</v>
      </c>
      <c r="I56" t="s">
        <v>1331</v>
      </c>
      <c r="J56">
        <v>2013</v>
      </c>
      <c r="K56">
        <v>110</v>
      </c>
      <c r="M56">
        <v>1</v>
      </c>
      <c r="N56" t="s">
        <v>1198</v>
      </c>
      <c r="O56" t="s">
        <v>1338</v>
      </c>
      <c r="P56">
        <v>2017</v>
      </c>
      <c r="Q56">
        <v>14</v>
      </c>
      <c r="S56">
        <v>1</v>
      </c>
      <c r="T56" t="s">
        <v>1217</v>
      </c>
      <c r="U56" t="s">
        <v>1319</v>
      </c>
      <c r="V56">
        <v>2024</v>
      </c>
      <c r="W56">
        <v>11</v>
      </c>
      <c r="Y56">
        <v>1</v>
      </c>
      <c r="Z56" t="s">
        <v>1368</v>
      </c>
      <c r="AA56" t="s">
        <v>1317</v>
      </c>
      <c r="AB56">
        <v>2023</v>
      </c>
      <c r="AC56">
        <v>0</v>
      </c>
      <c r="AE56">
        <v>1</v>
      </c>
      <c r="AF56" t="s">
        <v>1368</v>
      </c>
      <c r="AG56" t="s">
        <v>1317</v>
      </c>
      <c r="AH56">
        <v>2023</v>
      </c>
      <c r="AI56">
        <v>0.22</v>
      </c>
    </row>
    <row r="57" spans="1:41" x14ac:dyDescent="0.35">
      <c r="A57">
        <f>A56+1</f>
        <v>2</v>
      </c>
      <c r="B57" t="s">
        <v>1194</v>
      </c>
      <c r="C57" t="s">
        <v>1310</v>
      </c>
      <c r="D57">
        <v>2016</v>
      </c>
      <c r="E57" s="21">
        <v>96</v>
      </c>
      <c r="G57">
        <f>G56+1</f>
        <v>2</v>
      </c>
      <c r="H57" t="s">
        <v>1218</v>
      </c>
      <c r="I57" t="s">
        <v>1316</v>
      </c>
      <c r="J57">
        <v>2010</v>
      </c>
      <c r="K57">
        <v>83</v>
      </c>
      <c r="M57">
        <f>M56+1</f>
        <v>2</v>
      </c>
      <c r="N57" t="s">
        <v>1194</v>
      </c>
      <c r="O57" t="s">
        <v>1310</v>
      </c>
      <c r="P57">
        <v>2011</v>
      </c>
      <c r="Q57">
        <v>12</v>
      </c>
      <c r="S57">
        <f>S56+1</f>
        <v>2</v>
      </c>
      <c r="T57" t="s">
        <v>1197</v>
      </c>
      <c r="U57" t="s">
        <v>1320</v>
      </c>
      <c r="V57">
        <v>2017</v>
      </c>
      <c r="W57">
        <v>10</v>
      </c>
      <c r="Y57">
        <f>Y56+1</f>
        <v>2</v>
      </c>
      <c r="Z57" t="s">
        <v>1300</v>
      </c>
      <c r="AA57" t="s">
        <v>1327</v>
      </c>
      <c r="AB57">
        <v>2023</v>
      </c>
      <c r="AC57">
        <v>0.28999999999999998</v>
      </c>
      <c r="AE57">
        <f>AE56+1</f>
        <v>2</v>
      </c>
      <c r="AF57" t="s">
        <v>1378</v>
      </c>
      <c r="AG57" t="s">
        <v>1333</v>
      </c>
      <c r="AH57">
        <v>2016</v>
      </c>
      <c r="AI57">
        <v>0.37</v>
      </c>
    </row>
    <row r="58" spans="1:41" x14ac:dyDescent="0.35">
      <c r="A58">
        <f t="shared" ref="A58:A80" si="14">A57+1</f>
        <v>3</v>
      </c>
      <c r="B58" t="s">
        <v>1194</v>
      </c>
      <c r="C58" t="s">
        <v>1310</v>
      </c>
      <c r="D58">
        <v>2011</v>
      </c>
      <c r="E58" s="21">
        <v>83.2</v>
      </c>
      <c r="G58">
        <f t="shared" ref="G58:G80" si="15">G57+1</f>
        <v>3</v>
      </c>
      <c r="H58" t="s">
        <v>1359</v>
      </c>
      <c r="I58" t="s">
        <v>1312</v>
      </c>
      <c r="J58">
        <v>2024</v>
      </c>
      <c r="K58">
        <v>80</v>
      </c>
      <c r="M58">
        <f t="shared" ref="M58:M80" si="16">M57+1</f>
        <v>3</v>
      </c>
      <c r="N58" t="s">
        <v>1196</v>
      </c>
      <c r="O58" t="s">
        <v>1311</v>
      </c>
      <c r="P58">
        <v>2016</v>
      </c>
      <c r="Q58">
        <v>10</v>
      </c>
      <c r="S58">
        <f t="shared" ref="S58:S80" si="17">S57+1</f>
        <v>3</v>
      </c>
      <c r="T58" t="s">
        <v>1198</v>
      </c>
      <c r="U58" t="s">
        <v>1338</v>
      </c>
      <c r="V58">
        <v>2017</v>
      </c>
      <c r="W58">
        <v>9</v>
      </c>
      <c r="Y58">
        <f t="shared" ref="Y58:Y80" si="18">Y57+1</f>
        <v>3</v>
      </c>
      <c r="Z58" t="s">
        <v>1200</v>
      </c>
      <c r="AA58" t="s">
        <v>1312</v>
      </c>
      <c r="AB58">
        <v>2019</v>
      </c>
      <c r="AC58">
        <v>0.31</v>
      </c>
      <c r="AE58">
        <f t="shared" ref="AE58:AE80" si="19">AE57+1</f>
        <v>3</v>
      </c>
      <c r="AF58" t="s">
        <v>1382</v>
      </c>
      <c r="AG58" t="s">
        <v>1338</v>
      </c>
      <c r="AH58">
        <v>2014</v>
      </c>
      <c r="AI58">
        <v>0.43</v>
      </c>
    </row>
    <row r="59" spans="1:41" x14ac:dyDescent="0.35">
      <c r="A59">
        <f t="shared" si="14"/>
        <v>4</v>
      </c>
      <c r="B59" t="s">
        <v>1219</v>
      </c>
      <c r="C59" t="s">
        <v>1331</v>
      </c>
      <c r="D59">
        <v>2013</v>
      </c>
      <c r="E59" s="21">
        <v>81</v>
      </c>
      <c r="G59">
        <f t="shared" si="15"/>
        <v>4</v>
      </c>
      <c r="H59" t="s">
        <v>1218</v>
      </c>
      <c r="I59" t="s">
        <v>1316</v>
      </c>
      <c r="J59">
        <v>2011</v>
      </c>
      <c r="K59">
        <v>78</v>
      </c>
      <c r="M59">
        <f t="shared" si="16"/>
        <v>4</v>
      </c>
      <c r="N59" t="s">
        <v>1228</v>
      </c>
      <c r="O59" t="s">
        <v>1313</v>
      </c>
      <c r="P59">
        <v>2018</v>
      </c>
      <c r="Q59">
        <v>9</v>
      </c>
      <c r="S59">
        <f t="shared" si="17"/>
        <v>4</v>
      </c>
      <c r="T59" t="s">
        <v>1194</v>
      </c>
      <c r="U59" t="s">
        <v>1310</v>
      </c>
      <c r="V59">
        <v>2011</v>
      </c>
      <c r="W59">
        <v>9</v>
      </c>
      <c r="Y59">
        <f t="shared" si="18"/>
        <v>4</v>
      </c>
      <c r="Z59" t="s">
        <v>1369</v>
      </c>
      <c r="AA59" t="s">
        <v>1312</v>
      </c>
      <c r="AB59">
        <v>2024</v>
      </c>
      <c r="AC59">
        <v>0.31</v>
      </c>
      <c r="AE59">
        <f t="shared" si="19"/>
        <v>4</v>
      </c>
      <c r="AF59" t="s">
        <v>1194</v>
      </c>
      <c r="AG59" t="s">
        <v>1310</v>
      </c>
      <c r="AH59">
        <v>2016</v>
      </c>
      <c r="AI59">
        <v>0.45</v>
      </c>
    </row>
    <row r="60" spans="1:41" x14ac:dyDescent="0.35">
      <c r="A60">
        <f t="shared" si="14"/>
        <v>5</v>
      </c>
      <c r="B60" t="s">
        <v>1197</v>
      </c>
      <c r="C60" t="s">
        <v>1320</v>
      </c>
      <c r="D60">
        <v>2017</v>
      </c>
      <c r="E60" s="21">
        <v>75.099999999999994</v>
      </c>
      <c r="G60">
        <f t="shared" si="15"/>
        <v>5</v>
      </c>
      <c r="H60" t="s">
        <v>1217</v>
      </c>
      <c r="I60" t="s">
        <v>1319</v>
      </c>
      <c r="J60">
        <v>2024</v>
      </c>
      <c r="K60">
        <v>71</v>
      </c>
      <c r="M60">
        <f t="shared" si="16"/>
        <v>5</v>
      </c>
      <c r="N60" t="s">
        <v>1217</v>
      </c>
      <c r="O60" t="s">
        <v>1319</v>
      </c>
      <c r="P60">
        <v>2024</v>
      </c>
      <c r="Q60">
        <v>8</v>
      </c>
      <c r="S60">
        <f t="shared" si="17"/>
        <v>5</v>
      </c>
      <c r="T60" t="s">
        <v>1278</v>
      </c>
      <c r="U60" t="s">
        <v>1321</v>
      </c>
      <c r="V60">
        <v>2024</v>
      </c>
      <c r="W60">
        <v>9</v>
      </c>
      <c r="Y60">
        <f t="shared" si="18"/>
        <v>5</v>
      </c>
      <c r="Z60" t="s">
        <v>582</v>
      </c>
      <c r="AA60" t="s">
        <v>1330</v>
      </c>
      <c r="AB60">
        <v>2025</v>
      </c>
      <c r="AC60">
        <v>0.33816425120772947</v>
      </c>
      <c r="AE60">
        <f t="shared" si="19"/>
        <v>5</v>
      </c>
      <c r="AF60" t="s">
        <v>582</v>
      </c>
      <c r="AG60" t="s">
        <v>1330</v>
      </c>
      <c r="AH60">
        <v>2025</v>
      </c>
      <c r="AI60">
        <v>0.53</v>
      </c>
    </row>
    <row r="61" spans="1:41" x14ac:dyDescent="0.35">
      <c r="A61">
        <f t="shared" si="14"/>
        <v>6</v>
      </c>
      <c r="B61" t="s">
        <v>1204</v>
      </c>
      <c r="C61" t="s">
        <v>1314</v>
      </c>
      <c r="D61">
        <v>2016</v>
      </c>
      <c r="E61" s="21">
        <v>75.099999999999994</v>
      </c>
      <c r="G61">
        <f t="shared" si="15"/>
        <v>6</v>
      </c>
      <c r="H61" t="s">
        <v>1348</v>
      </c>
      <c r="I61" t="s">
        <v>1331</v>
      </c>
      <c r="J61">
        <v>2010</v>
      </c>
      <c r="K61">
        <v>68</v>
      </c>
      <c r="M61">
        <f t="shared" si="16"/>
        <v>6</v>
      </c>
      <c r="N61" t="s">
        <v>1210</v>
      </c>
      <c r="O61" t="s">
        <v>1312</v>
      </c>
      <c r="P61">
        <v>2011</v>
      </c>
      <c r="Q61">
        <v>8</v>
      </c>
      <c r="S61">
        <f t="shared" si="17"/>
        <v>6</v>
      </c>
      <c r="T61" t="s">
        <v>1204</v>
      </c>
      <c r="U61" t="s">
        <v>1314</v>
      </c>
      <c r="V61">
        <v>2016</v>
      </c>
      <c r="W61">
        <v>9</v>
      </c>
      <c r="Y61">
        <f t="shared" si="18"/>
        <v>6</v>
      </c>
      <c r="Z61" t="s">
        <v>659</v>
      </c>
      <c r="AA61" t="s">
        <v>1319</v>
      </c>
      <c r="AB61">
        <v>2025</v>
      </c>
      <c r="AC61">
        <v>0.35000000000000003</v>
      </c>
      <c r="AE61">
        <f t="shared" si="19"/>
        <v>6</v>
      </c>
      <c r="AF61" t="s">
        <v>1300</v>
      </c>
      <c r="AG61" t="s">
        <v>1327</v>
      </c>
      <c r="AH61">
        <v>2023</v>
      </c>
      <c r="AI61">
        <v>0.57999999999999996</v>
      </c>
    </row>
    <row r="62" spans="1:41" x14ac:dyDescent="0.35">
      <c r="A62">
        <f t="shared" si="14"/>
        <v>7</v>
      </c>
      <c r="B62" t="s">
        <v>1210</v>
      </c>
      <c r="C62" t="s">
        <v>1312</v>
      </c>
      <c r="D62">
        <v>2011</v>
      </c>
      <c r="E62" s="21">
        <v>72</v>
      </c>
      <c r="G62">
        <f t="shared" si="15"/>
        <v>7</v>
      </c>
      <c r="H62" t="s">
        <v>1298</v>
      </c>
      <c r="I62" t="s">
        <v>1329</v>
      </c>
      <c r="J62">
        <v>2024</v>
      </c>
      <c r="K62">
        <v>66</v>
      </c>
      <c r="M62">
        <f t="shared" si="16"/>
        <v>7</v>
      </c>
      <c r="N62" t="s">
        <v>1200</v>
      </c>
      <c r="O62" t="s">
        <v>1312</v>
      </c>
      <c r="P62">
        <v>2022</v>
      </c>
      <c r="Q62">
        <v>8</v>
      </c>
      <c r="S62">
        <f t="shared" si="17"/>
        <v>7</v>
      </c>
      <c r="T62" t="s">
        <v>1204</v>
      </c>
      <c r="U62" t="s">
        <v>1314</v>
      </c>
      <c r="V62">
        <v>2015</v>
      </c>
      <c r="W62">
        <v>9</v>
      </c>
      <c r="Y62">
        <f t="shared" si="18"/>
        <v>7</v>
      </c>
      <c r="Z62" t="s">
        <v>1273</v>
      </c>
      <c r="AA62" t="s">
        <v>1379</v>
      </c>
      <c r="AB62">
        <v>2024</v>
      </c>
      <c r="AC62">
        <v>0.39</v>
      </c>
      <c r="AE62">
        <f t="shared" si="19"/>
        <v>7</v>
      </c>
      <c r="AF62" t="s">
        <v>1215</v>
      </c>
      <c r="AG62" t="s">
        <v>1315</v>
      </c>
      <c r="AH62">
        <v>2020</v>
      </c>
      <c r="AI62">
        <v>0.57999999999999996</v>
      </c>
    </row>
    <row r="63" spans="1:41" x14ac:dyDescent="0.35">
      <c r="A63">
        <f t="shared" si="14"/>
        <v>8</v>
      </c>
      <c r="B63" t="s">
        <v>1197</v>
      </c>
      <c r="C63" t="s">
        <v>1320</v>
      </c>
      <c r="D63">
        <v>2013</v>
      </c>
      <c r="E63" s="21">
        <v>70.2</v>
      </c>
      <c r="G63">
        <f t="shared" si="15"/>
        <v>8</v>
      </c>
      <c r="H63" t="s">
        <v>112</v>
      </c>
      <c r="I63" t="s">
        <v>1321</v>
      </c>
      <c r="J63">
        <v>2025</v>
      </c>
      <c r="K63">
        <v>65</v>
      </c>
      <c r="M63">
        <f t="shared" si="16"/>
        <v>8</v>
      </c>
      <c r="N63" t="s">
        <v>1217</v>
      </c>
      <c r="O63" t="s">
        <v>1319</v>
      </c>
      <c r="P63">
        <v>2022</v>
      </c>
      <c r="Q63">
        <v>8</v>
      </c>
      <c r="S63">
        <f t="shared" si="17"/>
        <v>8</v>
      </c>
      <c r="T63" t="s">
        <v>1228</v>
      </c>
      <c r="U63" t="s">
        <v>1313</v>
      </c>
      <c r="V63">
        <v>2018</v>
      </c>
      <c r="W63">
        <v>8</v>
      </c>
      <c r="Y63">
        <f t="shared" si="18"/>
        <v>8</v>
      </c>
      <c r="Z63" t="s">
        <v>1216</v>
      </c>
      <c r="AA63" t="s">
        <v>1312</v>
      </c>
      <c r="AB63">
        <v>2015</v>
      </c>
      <c r="AC63">
        <v>0.47</v>
      </c>
      <c r="AE63">
        <f t="shared" si="19"/>
        <v>8</v>
      </c>
      <c r="AF63" t="s">
        <v>1376</v>
      </c>
      <c r="AG63" t="s">
        <v>1319</v>
      </c>
      <c r="AH63">
        <v>2023</v>
      </c>
      <c r="AI63">
        <v>0.57999999999999996</v>
      </c>
    </row>
    <row r="64" spans="1:41" x14ac:dyDescent="0.35">
      <c r="A64">
        <f t="shared" si="14"/>
        <v>9</v>
      </c>
      <c r="B64" t="s">
        <v>1217</v>
      </c>
      <c r="C64" t="s">
        <v>1319</v>
      </c>
      <c r="D64">
        <v>2024</v>
      </c>
      <c r="E64" s="21">
        <v>69</v>
      </c>
      <c r="G64">
        <f t="shared" si="15"/>
        <v>9</v>
      </c>
      <c r="H64" t="s">
        <v>1197</v>
      </c>
      <c r="I64" t="s">
        <v>1320</v>
      </c>
      <c r="J64">
        <v>2013</v>
      </c>
      <c r="K64">
        <v>64</v>
      </c>
      <c r="M64">
        <f t="shared" si="16"/>
        <v>9</v>
      </c>
      <c r="N64" t="s">
        <v>1202</v>
      </c>
      <c r="O64" t="s">
        <v>1331</v>
      </c>
      <c r="P64">
        <v>2017</v>
      </c>
      <c r="Q64">
        <v>8</v>
      </c>
      <c r="S64">
        <f t="shared" si="17"/>
        <v>9</v>
      </c>
      <c r="T64" t="s">
        <v>1209</v>
      </c>
      <c r="U64" t="s">
        <v>1328</v>
      </c>
      <c r="V64">
        <v>2017</v>
      </c>
      <c r="W64">
        <v>8</v>
      </c>
      <c r="Y64">
        <f t="shared" si="18"/>
        <v>9</v>
      </c>
      <c r="Z64" t="s">
        <v>1370</v>
      </c>
      <c r="AA64" t="s">
        <v>1340</v>
      </c>
      <c r="AB64">
        <v>2021</v>
      </c>
      <c r="AC64">
        <v>0.5</v>
      </c>
      <c r="AE64">
        <f t="shared" si="19"/>
        <v>9</v>
      </c>
      <c r="AF64" t="s">
        <v>1383</v>
      </c>
      <c r="AG64" t="s">
        <v>1331</v>
      </c>
      <c r="AH64">
        <v>2011</v>
      </c>
      <c r="AI64">
        <v>0.57999999999999996</v>
      </c>
    </row>
    <row r="65" spans="1:35" x14ac:dyDescent="0.35">
      <c r="A65">
        <f t="shared" si="14"/>
        <v>10</v>
      </c>
      <c r="B65" t="s">
        <v>1196</v>
      </c>
      <c r="C65" t="s">
        <v>1311</v>
      </c>
      <c r="D65">
        <v>2016</v>
      </c>
      <c r="E65" s="21">
        <v>68</v>
      </c>
      <c r="G65">
        <f t="shared" si="15"/>
        <v>10</v>
      </c>
      <c r="H65" t="s">
        <v>1280</v>
      </c>
      <c r="I65" t="s">
        <v>1339</v>
      </c>
      <c r="J65">
        <v>2023</v>
      </c>
      <c r="K65">
        <v>64</v>
      </c>
      <c r="M65">
        <f t="shared" si="16"/>
        <v>10</v>
      </c>
      <c r="N65" t="s">
        <v>1209</v>
      </c>
      <c r="O65" t="s">
        <v>1328</v>
      </c>
      <c r="P65">
        <v>2017</v>
      </c>
      <c r="Q65">
        <v>8</v>
      </c>
      <c r="S65">
        <f t="shared" si="17"/>
        <v>10</v>
      </c>
      <c r="T65" t="s">
        <v>1194</v>
      </c>
      <c r="U65" t="s">
        <v>1310</v>
      </c>
      <c r="V65">
        <v>2016</v>
      </c>
      <c r="W65">
        <v>8</v>
      </c>
      <c r="Y65">
        <f t="shared" si="18"/>
        <v>10</v>
      </c>
      <c r="Z65" t="s">
        <v>1371</v>
      </c>
      <c r="AA65" t="s">
        <v>1342</v>
      </c>
      <c r="AB65">
        <v>2024</v>
      </c>
      <c r="AC65">
        <v>0.57999999999999996</v>
      </c>
      <c r="AE65">
        <f t="shared" si="19"/>
        <v>10</v>
      </c>
      <c r="AF65" t="s">
        <v>1225</v>
      </c>
      <c r="AG65" t="s">
        <v>1381</v>
      </c>
      <c r="AH65">
        <v>2014</v>
      </c>
      <c r="AI65">
        <v>0.66</v>
      </c>
    </row>
    <row r="66" spans="1:35" x14ac:dyDescent="0.35">
      <c r="A66">
        <f t="shared" si="14"/>
        <v>11</v>
      </c>
      <c r="B66" t="s">
        <v>1218</v>
      </c>
      <c r="C66" t="s">
        <v>1316</v>
      </c>
      <c r="D66">
        <v>2011</v>
      </c>
      <c r="E66" s="21">
        <v>67.2</v>
      </c>
      <c r="G66">
        <f t="shared" si="15"/>
        <v>11</v>
      </c>
      <c r="H66" t="s">
        <v>1278</v>
      </c>
      <c r="I66" t="s">
        <v>1321</v>
      </c>
      <c r="J66">
        <v>2024</v>
      </c>
      <c r="K66">
        <v>63</v>
      </c>
      <c r="M66">
        <f t="shared" si="16"/>
        <v>11</v>
      </c>
      <c r="N66" t="s">
        <v>1194</v>
      </c>
      <c r="O66" t="s">
        <v>1310</v>
      </c>
      <c r="P66">
        <v>2022</v>
      </c>
      <c r="Q66">
        <v>8</v>
      </c>
      <c r="S66">
        <f t="shared" si="17"/>
        <v>11</v>
      </c>
      <c r="T66" t="s">
        <v>1291</v>
      </c>
      <c r="U66" t="s">
        <v>1338</v>
      </c>
      <c r="V66">
        <v>2013</v>
      </c>
      <c r="W66">
        <v>8</v>
      </c>
      <c r="Y66">
        <f t="shared" si="18"/>
        <v>11</v>
      </c>
      <c r="Z66" t="s">
        <v>1372</v>
      </c>
      <c r="AA66" t="s">
        <v>1313</v>
      </c>
      <c r="AB66">
        <v>2015</v>
      </c>
      <c r="AC66">
        <v>0.6</v>
      </c>
      <c r="AE66">
        <f t="shared" si="19"/>
        <v>11</v>
      </c>
      <c r="AF66" t="s">
        <v>1250</v>
      </c>
      <c r="AG66" t="s">
        <v>1352</v>
      </c>
      <c r="AH66">
        <v>2015</v>
      </c>
      <c r="AI66">
        <v>0.66</v>
      </c>
    </row>
    <row r="67" spans="1:35" x14ac:dyDescent="0.35">
      <c r="A67">
        <f t="shared" si="14"/>
        <v>12</v>
      </c>
      <c r="B67" t="s">
        <v>1195</v>
      </c>
      <c r="C67" t="s">
        <v>1345</v>
      </c>
      <c r="D67">
        <v>2015</v>
      </c>
      <c r="E67" s="21">
        <v>67.099999999999994</v>
      </c>
      <c r="G67">
        <f t="shared" si="15"/>
        <v>12</v>
      </c>
      <c r="H67" t="s">
        <v>1280</v>
      </c>
      <c r="I67" t="s">
        <v>1339</v>
      </c>
      <c r="J67">
        <v>2024</v>
      </c>
      <c r="K67">
        <v>63</v>
      </c>
      <c r="M67">
        <f t="shared" si="16"/>
        <v>12</v>
      </c>
      <c r="N67" t="s">
        <v>1229</v>
      </c>
      <c r="O67" t="s">
        <v>1364</v>
      </c>
      <c r="P67">
        <v>2023</v>
      </c>
      <c r="Q67">
        <v>8</v>
      </c>
      <c r="S67">
        <f t="shared" si="17"/>
        <v>12</v>
      </c>
      <c r="T67" t="s">
        <v>1365</v>
      </c>
      <c r="U67" t="s">
        <v>1367</v>
      </c>
      <c r="V67">
        <v>2013</v>
      </c>
      <c r="W67">
        <v>8</v>
      </c>
      <c r="Y67">
        <f t="shared" si="18"/>
        <v>12</v>
      </c>
      <c r="Z67" t="s">
        <v>1373</v>
      </c>
      <c r="AA67" t="s">
        <v>1379</v>
      </c>
      <c r="AB67">
        <v>2024</v>
      </c>
      <c r="AC67">
        <v>0.62</v>
      </c>
      <c r="AE67">
        <f t="shared" si="19"/>
        <v>12</v>
      </c>
      <c r="AF67" t="s">
        <v>1370</v>
      </c>
      <c r="AG67" t="s">
        <v>1340</v>
      </c>
      <c r="AH67">
        <v>2021</v>
      </c>
      <c r="AI67">
        <v>0.68</v>
      </c>
    </row>
    <row r="68" spans="1:35" x14ac:dyDescent="0.35">
      <c r="A68">
        <f t="shared" si="14"/>
        <v>13</v>
      </c>
      <c r="B68" t="s">
        <v>1210</v>
      </c>
      <c r="C68" t="s">
        <v>1312</v>
      </c>
      <c r="D68">
        <v>2010</v>
      </c>
      <c r="E68" s="21">
        <v>66.099999999999994</v>
      </c>
      <c r="G68">
        <f t="shared" si="15"/>
        <v>13</v>
      </c>
      <c r="H68" t="s">
        <v>1220</v>
      </c>
      <c r="I68" t="s">
        <v>1355</v>
      </c>
      <c r="J68">
        <v>2023</v>
      </c>
      <c r="K68">
        <v>62</v>
      </c>
      <c r="M68">
        <f t="shared" si="16"/>
        <v>13</v>
      </c>
      <c r="N68" t="s">
        <v>1194</v>
      </c>
      <c r="O68" t="s">
        <v>1310</v>
      </c>
      <c r="P68">
        <v>2016</v>
      </c>
      <c r="Q68">
        <v>8</v>
      </c>
      <c r="S68">
        <f t="shared" si="17"/>
        <v>13</v>
      </c>
      <c r="T68" t="s">
        <v>1217</v>
      </c>
      <c r="U68" t="s">
        <v>1319</v>
      </c>
      <c r="V68">
        <v>2022</v>
      </c>
      <c r="W68">
        <v>7</v>
      </c>
      <c r="Y68">
        <f t="shared" si="18"/>
        <v>13</v>
      </c>
      <c r="Z68" t="s">
        <v>1215</v>
      </c>
      <c r="AA68" t="s">
        <v>1315</v>
      </c>
      <c r="AB68">
        <v>2020</v>
      </c>
      <c r="AC68">
        <v>0.63</v>
      </c>
      <c r="AE68">
        <f t="shared" si="19"/>
        <v>13</v>
      </c>
      <c r="AF68" t="s">
        <v>1291</v>
      </c>
      <c r="AG68" t="s">
        <v>1338</v>
      </c>
      <c r="AH68">
        <v>2013</v>
      </c>
      <c r="AI68">
        <v>0.7</v>
      </c>
    </row>
    <row r="69" spans="1:35" x14ac:dyDescent="0.35">
      <c r="A69">
        <f t="shared" si="14"/>
        <v>14</v>
      </c>
      <c r="B69" t="s">
        <v>1194</v>
      </c>
      <c r="C69" t="s">
        <v>1310</v>
      </c>
      <c r="D69">
        <v>2013</v>
      </c>
      <c r="E69" s="21">
        <v>66</v>
      </c>
      <c r="G69">
        <f t="shared" si="15"/>
        <v>14</v>
      </c>
      <c r="H69" t="s">
        <v>1220</v>
      </c>
      <c r="I69" t="s">
        <v>1362</v>
      </c>
      <c r="J69">
        <v>2024</v>
      </c>
      <c r="K69">
        <v>62</v>
      </c>
      <c r="M69">
        <f t="shared" si="16"/>
        <v>14</v>
      </c>
      <c r="N69" t="s">
        <v>1291</v>
      </c>
      <c r="O69" t="s">
        <v>1338</v>
      </c>
      <c r="P69">
        <v>2013</v>
      </c>
      <c r="Q69">
        <v>8</v>
      </c>
      <c r="S69">
        <f t="shared" si="17"/>
        <v>14</v>
      </c>
      <c r="T69" t="s">
        <v>1219</v>
      </c>
      <c r="U69" t="s">
        <v>1331</v>
      </c>
      <c r="V69">
        <v>2013</v>
      </c>
      <c r="W69">
        <v>7</v>
      </c>
      <c r="Y69">
        <f t="shared" si="18"/>
        <v>14</v>
      </c>
      <c r="Z69" t="s">
        <v>1374</v>
      </c>
      <c r="AA69" t="s">
        <v>1328</v>
      </c>
      <c r="AB69">
        <v>2017</v>
      </c>
      <c r="AC69">
        <v>0.64</v>
      </c>
      <c r="AE69">
        <f t="shared" si="19"/>
        <v>14</v>
      </c>
      <c r="AF69" t="s">
        <v>1384</v>
      </c>
      <c r="AG69" t="s">
        <v>1334</v>
      </c>
      <c r="AH69">
        <v>2011</v>
      </c>
      <c r="AI69">
        <v>0.74</v>
      </c>
    </row>
    <row r="70" spans="1:35" x14ac:dyDescent="0.35">
      <c r="A70">
        <f t="shared" si="14"/>
        <v>15</v>
      </c>
      <c r="B70" t="s">
        <v>1278</v>
      </c>
      <c r="C70" t="s">
        <v>1321</v>
      </c>
      <c r="D70">
        <v>2024</v>
      </c>
      <c r="E70" s="21">
        <v>65</v>
      </c>
      <c r="G70">
        <f t="shared" si="15"/>
        <v>15</v>
      </c>
      <c r="H70" t="s">
        <v>71</v>
      </c>
      <c r="I70" t="s">
        <v>1339</v>
      </c>
      <c r="J70">
        <v>2025</v>
      </c>
      <c r="K70">
        <v>61</v>
      </c>
      <c r="M70">
        <f t="shared" si="16"/>
        <v>15</v>
      </c>
      <c r="N70" t="s">
        <v>1219</v>
      </c>
      <c r="O70" t="s">
        <v>1331</v>
      </c>
      <c r="P70">
        <v>2013</v>
      </c>
      <c r="Q70">
        <v>7</v>
      </c>
      <c r="S70">
        <f t="shared" si="17"/>
        <v>15</v>
      </c>
      <c r="T70" t="s">
        <v>1195</v>
      </c>
      <c r="U70" t="s">
        <v>1345</v>
      </c>
      <c r="V70">
        <v>2015</v>
      </c>
      <c r="W70">
        <v>7</v>
      </c>
      <c r="Y70">
        <f t="shared" si="18"/>
        <v>15</v>
      </c>
      <c r="Z70" t="s">
        <v>1202</v>
      </c>
      <c r="AA70" t="s">
        <v>1331</v>
      </c>
      <c r="AB70">
        <v>2023</v>
      </c>
      <c r="AC70">
        <v>0.66</v>
      </c>
      <c r="AE70">
        <f t="shared" si="19"/>
        <v>15</v>
      </c>
      <c r="AF70" t="s">
        <v>1369</v>
      </c>
      <c r="AG70" t="s">
        <v>1312</v>
      </c>
      <c r="AH70">
        <v>2024</v>
      </c>
      <c r="AI70">
        <v>0.75</v>
      </c>
    </row>
    <row r="71" spans="1:35" x14ac:dyDescent="0.35">
      <c r="A71">
        <f t="shared" si="14"/>
        <v>16</v>
      </c>
      <c r="B71" t="s">
        <v>1221</v>
      </c>
      <c r="C71" t="s">
        <v>1323</v>
      </c>
      <c r="D71">
        <v>2023</v>
      </c>
      <c r="E71" s="21">
        <v>65</v>
      </c>
      <c r="G71">
        <f t="shared" si="15"/>
        <v>16</v>
      </c>
      <c r="H71" t="s">
        <v>1198</v>
      </c>
      <c r="I71" t="s">
        <v>1338</v>
      </c>
      <c r="J71">
        <v>2017</v>
      </c>
      <c r="K71">
        <v>59</v>
      </c>
      <c r="M71">
        <f t="shared" si="16"/>
        <v>16</v>
      </c>
      <c r="N71" t="s">
        <v>1218</v>
      </c>
      <c r="O71" t="s">
        <v>1316</v>
      </c>
      <c r="P71">
        <v>2011</v>
      </c>
      <c r="Q71">
        <v>7</v>
      </c>
      <c r="S71">
        <f t="shared" si="17"/>
        <v>16</v>
      </c>
      <c r="T71" t="s">
        <v>1218</v>
      </c>
      <c r="U71" t="s">
        <v>1310</v>
      </c>
      <c r="V71">
        <v>2015</v>
      </c>
      <c r="W71">
        <v>7</v>
      </c>
      <c r="Y71">
        <f t="shared" si="18"/>
        <v>16</v>
      </c>
      <c r="Z71" t="s">
        <v>1375</v>
      </c>
      <c r="AA71" t="s">
        <v>1345</v>
      </c>
      <c r="AB71">
        <v>2022</v>
      </c>
      <c r="AC71">
        <v>0.66</v>
      </c>
      <c r="AE71">
        <f t="shared" si="19"/>
        <v>16</v>
      </c>
      <c r="AF71" t="s">
        <v>1209</v>
      </c>
      <c r="AG71" t="s">
        <v>1328</v>
      </c>
      <c r="AH71">
        <v>2016</v>
      </c>
      <c r="AI71">
        <v>0.75</v>
      </c>
    </row>
    <row r="72" spans="1:35" x14ac:dyDescent="0.35">
      <c r="A72">
        <f t="shared" si="14"/>
        <v>17</v>
      </c>
      <c r="B72" t="s">
        <v>1228</v>
      </c>
      <c r="C72" t="s">
        <v>1313</v>
      </c>
      <c r="D72">
        <v>2018</v>
      </c>
      <c r="E72" s="21">
        <v>65</v>
      </c>
      <c r="G72">
        <f t="shared" si="15"/>
        <v>17</v>
      </c>
      <c r="H72" t="s">
        <v>1194</v>
      </c>
      <c r="I72" t="s">
        <v>1310</v>
      </c>
      <c r="J72">
        <v>2011</v>
      </c>
      <c r="K72">
        <v>57</v>
      </c>
      <c r="M72">
        <f t="shared" si="16"/>
        <v>17</v>
      </c>
      <c r="N72" t="s">
        <v>1197</v>
      </c>
      <c r="O72" t="s">
        <v>1320</v>
      </c>
      <c r="P72">
        <v>2017</v>
      </c>
      <c r="Q72">
        <v>7</v>
      </c>
      <c r="S72">
        <f t="shared" si="17"/>
        <v>17</v>
      </c>
      <c r="T72" t="s">
        <v>1210</v>
      </c>
      <c r="U72" t="s">
        <v>1312</v>
      </c>
      <c r="V72">
        <v>2010</v>
      </c>
      <c r="W72">
        <v>7</v>
      </c>
      <c r="Y72">
        <f t="shared" si="18"/>
        <v>17</v>
      </c>
      <c r="Z72" t="s">
        <v>434</v>
      </c>
      <c r="AA72" t="s">
        <v>1319</v>
      </c>
      <c r="AB72">
        <v>2025</v>
      </c>
      <c r="AC72">
        <v>0.68965517241379304</v>
      </c>
      <c r="AE72">
        <f t="shared" si="19"/>
        <v>17</v>
      </c>
      <c r="AF72" t="s">
        <v>1200</v>
      </c>
      <c r="AG72" t="s">
        <v>1312</v>
      </c>
      <c r="AH72">
        <v>2019</v>
      </c>
      <c r="AI72">
        <v>0.76</v>
      </c>
    </row>
    <row r="73" spans="1:35" x14ac:dyDescent="0.35">
      <c r="A73">
        <f t="shared" si="14"/>
        <v>18</v>
      </c>
      <c r="B73" t="s">
        <v>1212</v>
      </c>
      <c r="C73" t="s">
        <v>1309</v>
      </c>
      <c r="D73">
        <v>2010</v>
      </c>
      <c r="E73" s="21">
        <v>65</v>
      </c>
      <c r="G73">
        <f t="shared" si="15"/>
        <v>18</v>
      </c>
      <c r="H73" t="s">
        <v>1360</v>
      </c>
      <c r="I73" t="s">
        <v>1363</v>
      </c>
      <c r="J73">
        <v>2023</v>
      </c>
      <c r="K73">
        <v>57</v>
      </c>
      <c r="M73">
        <f t="shared" si="16"/>
        <v>18</v>
      </c>
      <c r="N73" t="s">
        <v>1228</v>
      </c>
      <c r="O73" t="s">
        <v>1313</v>
      </c>
      <c r="P73">
        <v>2015</v>
      </c>
      <c r="Q73">
        <v>7</v>
      </c>
      <c r="S73">
        <f t="shared" si="17"/>
        <v>18</v>
      </c>
      <c r="T73" t="s">
        <v>1217</v>
      </c>
      <c r="U73" t="s">
        <v>1319</v>
      </c>
      <c r="V73">
        <v>2021</v>
      </c>
      <c r="W73">
        <v>7</v>
      </c>
      <c r="Y73">
        <f t="shared" si="18"/>
        <v>18</v>
      </c>
      <c r="Z73" t="s">
        <v>1376</v>
      </c>
      <c r="AA73" t="s">
        <v>1319</v>
      </c>
      <c r="AB73">
        <v>2023</v>
      </c>
      <c r="AC73">
        <v>0.74</v>
      </c>
      <c r="AE73">
        <f t="shared" si="19"/>
        <v>18</v>
      </c>
      <c r="AF73" t="s">
        <v>1385</v>
      </c>
      <c r="AG73" t="s">
        <v>1340</v>
      </c>
      <c r="AH73">
        <v>2015</v>
      </c>
      <c r="AI73">
        <v>0.76</v>
      </c>
    </row>
    <row r="74" spans="1:35" x14ac:dyDescent="0.35">
      <c r="A74">
        <f t="shared" si="14"/>
        <v>19</v>
      </c>
      <c r="B74" t="s">
        <v>1358</v>
      </c>
      <c r="C74" t="s">
        <v>1308</v>
      </c>
      <c r="D74">
        <v>2010</v>
      </c>
      <c r="E74" s="21">
        <v>64.099999999999994</v>
      </c>
      <c r="G74">
        <f t="shared" si="15"/>
        <v>19</v>
      </c>
      <c r="H74" t="s">
        <v>633</v>
      </c>
      <c r="I74" t="s">
        <v>1363</v>
      </c>
      <c r="J74">
        <v>2025</v>
      </c>
      <c r="K74">
        <v>56</v>
      </c>
      <c r="M74">
        <f t="shared" si="16"/>
        <v>19</v>
      </c>
      <c r="N74" t="s">
        <v>1194</v>
      </c>
      <c r="O74" t="s">
        <v>1310</v>
      </c>
      <c r="P74">
        <v>2015</v>
      </c>
      <c r="Q74">
        <v>7</v>
      </c>
      <c r="S74">
        <f t="shared" si="17"/>
        <v>19</v>
      </c>
      <c r="T74" t="s">
        <v>434</v>
      </c>
      <c r="U74" t="s">
        <v>1319</v>
      </c>
      <c r="V74">
        <v>2025</v>
      </c>
      <c r="W74">
        <v>7</v>
      </c>
      <c r="Y74">
        <f t="shared" si="18"/>
        <v>19</v>
      </c>
      <c r="Z74" t="s">
        <v>1377</v>
      </c>
      <c r="AA74" t="s">
        <v>1380</v>
      </c>
      <c r="AB74">
        <v>2022</v>
      </c>
      <c r="AC74">
        <v>0.74</v>
      </c>
      <c r="AE74">
        <f t="shared" si="19"/>
        <v>19</v>
      </c>
      <c r="AF74" t="s">
        <v>1372</v>
      </c>
      <c r="AG74" t="s">
        <v>1313</v>
      </c>
      <c r="AH74">
        <v>2015</v>
      </c>
      <c r="AI74">
        <v>0.77</v>
      </c>
    </row>
    <row r="75" spans="1:35" x14ac:dyDescent="0.35">
      <c r="A75">
        <f t="shared" si="14"/>
        <v>20</v>
      </c>
      <c r="B75" t="s">
        <v>1202</v>
      </c>
      <c r="C75" t="s">
        <v>1331</v>
      </c>
      <c r="D75">
        <v>2017</v>
      </c>
      <c r="E75" s="21">
        <v>64</v>
      </c>
      <c r="G75">
        <f t="shared" si="15"/>
        <v>20</v>
      </c>
      <c r="H75" t="s">
        <v>1204</v>
      </c>
      <c r="I75" t="s">
        <v>1314</v>
      </c>
      <c r="J75">
        <v>2016</v>
      </c>
      <c r="K75">
        <v>55</v>
      </c>
      <c r="M75">
        <f t="shared" si="16"/>
        <v>20</v>
      </c>
      <c r="N75" t="s">
        <v>1195</v>
      </c>
      <c r="O75" t="s">
        <v>1345</v>
      </c>
      <c r="P75">
        <v>2015</v>
      </c>
      <c r="Q75">
        <v>7</v>
      </c>
      <c r="S75">
        <f t="shared" si="17"/>
        <v>20</v>
      </c>
      <c r="T75" t="s">
        <v>1218</v>
      </c>
      <c r="U75" t="s">
        <v>1316</v>
      </c>
      <c r="V75">
        <v>2010</v>
      </c>
      <c r="W75">
        <v>7</v>
      </c>
      <c r="Y75">
        <f t="shared" si="18"/>
        <v>20</v>
      </c>
      <c r="Z75" t="s">
        <v>1378</v>
      </c>
      <c r="AA75" t="s">
        <v>1333</v>
      </c>
      <c r="AB75">
        <v>2016</v>
      </c>
      <c r="AC75">
        <v>0.74</v>
      </c>
      <c r="AE75">
        <f t="shared" si="19"/>
        <v>20</v>
      </c>
      <c r="AF75" t="s">
        <v>1370</v>
      </c>
      <c r="AG75" t="s">
        <v>1340</v>
      </c>
      <c r="AH75">
        <v>2024</v>
      </c>
      <c r="AI75">
        <v>0.77</v>
      </c>
    </row>
    <row r="76" spans="1:35" x14ac:dyDescent="0.35">
      <c r="A76">
        <f t="shared" si="14"/>
        <v>21</v>
      </c>
      <c r="B76" t="s">
        <v>1204</v>
      </c>
      <c r="C76" t="s">
        <v>1314</v>
      </c>
      <c r="D76">
        <v>2015</v>
      </c>
      <c r="E76" s="21">
        <v>63.1</v>
      </c>
      <c r="G76">
        <f t="shared" si="15"/>
        <v>21</v>
      </c>
      <c r="H76" t="s">
        <v>1194</v>
      </c>
      <c r="I76" t="s">
        <v>1310</v>
      </c>
      <c r="J76">
        <v>2013</v>
      </c>
      <c r="K76">
        <v>55</v>
      </c>
      <c r="M76">
        <f t="shared" si="16"/>
        <v>21</v>
      </c>
      <c r="N76" t="s">
        <v>1358</v>
      </c>
      <c r="O76" t="s">
        <v>1308</v>
      </c>
      <c r="P76">
        <v>2010</v>
      </c>
      <c r="Q76">
        <v>7</v>
      </c>
      <c r="S76">
        <f t="shared" si="17"/>
        <v>21</v>
      </c>
      <c r="T76" t="s">
        <v>1359</v>
      </c>
      <c r="U76" t="s">
        <v>1312</v>
      </c>
      <c r="V76">
        <v>2024</v>
      </c>
      <c r="W76">
        <v>7</v>
      </c>
      <c r="Y76">
        <f t="shared" si="18"/>
        <v>21</v>
      </c>
      <c r="Z76" t="s">
        <v>1228</v>
      </c>
      <c r="AA76" t="s">
        <v>1313</v>
      </c>
      <c r="AB76">
        <v>2018</v>
      </c>
      <c r="AC76">
        <v>0.75</v>
      </c>
      <c r="AE76">
        <f t="shared" si="19"/>
        <v>21</v>
      </c>
      <c r="AF76" t="s">
        <v>1228</v>
      </c>
      <c r="AG76" t="s">
        <v>1313</v>
      </c>
      <c r="AH76">
        <v>2018</v>
      </c>
      <c r="AI76">
        <v>0.78</v>
      </c>
    </row>
    <row r="77" spans="1:35" x14ac:dyDescent="0.35">
      <c r="A77">
        <f t="shared" si="14"/>
        <v>22</v>
      </c>
      <c r="B77" t="s">
        <v>1194</v>
      </c>
      <c r="C77" t="s">
        <v>1310</v>
      </c>
      <c r="D77">
        <v>2010</v>
      </c>
      <c r="E77" s="21">
        <v>62.2</v>
      </c>
      <c r="G77">
        <f t="shared" si="15"/>
        <v>22</v>
      </c>
      <c r="H77" t="s">
        <v>1210</v>
      </c>
      <c r="I77" t="s">
        <v>1312</v>
      </c>
      <c r="J77">
        <v>2011</v>
      </c>
      <c r="K77">
        <v>54</v>
      </c>
      <c r="M77">
        <f t="shared" si="16"/>
        <v>22</v>
      </c>
      <c r="N77" t="s">
        <v>1194</v>
      </c>
      <c r="O77" t="s">
        <v>1310</v>
      </c>
      <c r="P77">
        <v>2017</v>
      </c>
      <c r="Q77">
        <v>7</v>
      </c>
      <c r="S77">
        <f t="shared" si="17"/>
        <v>22</v>
      </c>
      <c r="T77" t="s">
        <v>112</v>
      </c>
      <c r="U77" t="s">
        <v>1321</v>
      </c>
      <c r="V77">
        <v>2025</v>
      </c>
      <c r="W77">
        <v>7</v>
      </c>
      <c r="Y77">
        <f t="shared" si="18"/>
        <v>22</v>
      </c>
      <c r="Z77" t="s">
        <v>1226</v>
      </c>
      <c r="AA77" t="s">
        <v>1320</v>
      </c>
      <c r="AB77">
        <v>2022</v>
      </c>
      <c r="AC77">
        <v>0.8</v>
      </c>
      <c r="AE77">
        <f t="shared" si="19"/>
        <v>22</v>
      </c>
      <c r="AF77" t="s">
        <v>1220</v>
      </c>
      <c r="AG77" t="s">
        <v>1355</v>
      </c>
      <c r="AH77">
        <v>2023</v>
      </c>
      <c r="AI77">
        <v>0.78</v>
      </c>
    </row>
    <row r="78" spans="1:35" x14ac:dyDescent="0.35">
      <c r="A78">
        <f t="shared" si="14"/>
        <v>23</v>
      </c>
      <c r="B78" t="s">
        <v>1195</v>
      </c>
      <c r="C78" t="s">
        <v>1345</v>
      </c>
      <c r="D78">
        <v>2013</v>
      </c>
      <c r="E78" s="21">
        <v>61.2</v>
      </c>
      <c r="G78">
        <f t="shared" si="15"/>
        <v>23</v>
      </c>
      <c r="H78" t="s">
        <v>1361</v>
      </c>
      <c r="I78" t="s">
        <v>1363</v>
      </c>
      <c r="J78">
        <v>2024</v>
      </c>
      <c r="K78">
        <v>54</v>
      </c>
      <c r="M78">
        <f t="shared" si="16"/>
        <v>23</v>
      </c>
      <c r="N78" t="s">
        <v>189</v>
      </c>
      <c r="O78" t="s">
        <v>1364</v>
      </c>
      <c r="P78">
        <v>2025</v>
      </c>
      <c r="Q78">
        <v>7</v>
      </c>
      <c r="S78">
        <f t="shared" si="17"/>
        <v>23</v>
      </c>
      <c r="T78" t="s">
        <v>1366</v>
      </c>
      <c r="U78" t="s">
        <v>1351</v>
      </c>
      <c r="V78">
        <v>2024</v>
      </c>
      <c r="W78">
        <v>7</v>
      </c>
      <c r="Y78">
        <f t="shared" si="18"/>
        <v>23</v>
      </c>
      <c r="Z78" t="s">
        <v>1368</v>
      </c>
      <c r="AA78" t="s">
        <v>1317</v>
      </c>
      <c r="AB78">
        <v>2022</v>
      </c>
      <c r="AC78">
        <v>0.81</v>
      </c>
      <c r="AE78">
        <f t="shared" si="19"/>
        <v>23</v>
      </c>
      <c r="AF78" t="s">
        <v>1198</v>
      </c>
      <c r="AG78" t="s">
        <v>1338</v>
      </c>
      <c r="AH78">
        <v>2020</v>
      </c>
      <c r="AI78">
        <v>0.78</v>
      </c>
    </row>
    <row r="79" spans="1:35" x14ac:dyDescent="0.35">
      <c r="A79">
        <f t="shared" si="14"/>
        <v>24</v>
      </c>
      <c r="B79" t="s">
        <v>1291</v>
      </c>
      <c r="C79" t="s">
        <v>1338</v>
      </c>
      <c r="D79">
        <v>2013</v>
      </c>
      <c r="E79" s="21">
        <v>61.2</v>
      </c>
      <c r="G79">
        <f t="shared" si="15"/>
        <v>24</v>
      </c>
      <c r="H79" t="s">
        <v>1218</v>
      </c>
      <c r="I79" t="s">
        <v>1310</v>
      </c>
      <c r="J79">
        <v>2015</v>
      </c>
      <c r="K79">
        <v>54</v>
      </c>
      <c r="M79">
        <f t="shared" si="16"/>
        <v>24</v>
      </c>
      <c r="N79" t="s">
        <v>1206</v>
      </c>
      <c r="O79" t="s">
        <v>1308</v>
      </c>
      <c r="P79">
        <v>2015</v>
      </c>
      <c r="Q79">
        <v>7</v>
      </c>
      <c r="S79">
        <f t="shared" si="17"/>
        <v>24</v>
      </c>
      <c r="T79" t="s">
        <v>1200</v>
      </c>
      <c r="U79" t="s">
        <v>1312</v>
      </c>
      <c r="V79">
        <v>2017</v>
      </c>
      <c r="W79">
        <v>7</v>
      </c>
      <c r="Y79">
        <f t="shared" si="18"/>
        <v>24</v>
      </c>
      <c r="Z79" t="s">
        <v>1200</v>
      </c>
      <c r="AA79" t="s">
        <v>1312</v>
      </c>
      <c r="AB79">
        <v>2020</v>
      </c>
      <c r="AC79">
        <v>0.87</v>
      </c>
      <c r="AE79">
        <f t="shared" si="19"/>
        <v>24</v>
      </c>
      <c r="AF79" t="s">
        <v>434</v>
      </c>
      <c r="AG79" t="s">
        <v>1319</v>
      </c>
      <c r="AH79">
        <v>2025</v>
      </c>
      <c r="AI79">
        <v>0.79</v>
      </c>
    </row>
    <row r="80" spans="1:35" x14ac:dyDescent="0.35">
      <c r="A80">
        <f t="shared" si="14"/>
        <v>25</v>
      </c>
      <c r="B80" t="s">
        <v>1194</v>
      </c>
      <c r="C80" t="s">
        <v>1310</v>
      </c>
      <c r="D80">
        <v>2022</v>
      </c>
      <c r="E80" s="21">
        <v>61</v>
      </c>
      <c r="G80">
        <f t="shared" si="15"/>
        <v>25</v>
      </c>
      <c r="H80" t="s">
        <v>697</v>
      </c>
      <c r="I80" t="s">
        <v>1362</v>
      </c>
      <c r="J80">
        <v>2025</v>
      </c>
      <c r="K80">
        <v>54</v>
      </c>
      <c r="M80">
        <f t="shared" si="16"/>
        <v>25</v>
      </c>
      <c r="N80" t="s">
        <v>1348</v>
      </c>
      <c r="O80" t="s">
        <v>1331</v>
      </c>
      <c r="P80">
        <v>2010</v>
      </c>
      <c r="Q80">
        <v>6</v>
      </c>
      <c r="S80">
        <f t="shared" si="17"/>
        <v>25</v>
      </c>
      <c r="T80" t="s">
        <v>1195</v>
      </c>
      <c r="U80" t="s">
        <v>1345</v>
      </c>
      <c r="V80">
        <v>2022</v>
      </c>
      <c r="W80">
        <v>7</v>
      </c>
      <c r="Y80">
        <f t="shared" si="18"/>
        <v>25</v>
      </c>
      <c r="Z80" t="s">
        <v>1217</v>
      </c>
      <c r="AA80" t="s">
        <v>1319</v>
      </c>
      <c r="AB80">
        <v>2024</v>
      </c>
      <c r="AC80">
        <v>0.91</v>
      </c>
      <c r="AE80">
        <f t="shared" si="19"/>
        <v>25</v>
      </c>
      <c r="AF80" t="s">
        <v>1200</v>
      </c>
      <c r="AG80" t="s">
        <v>1312</v>
      </c>
      <c r="AH80">
        <v>2020</v>
      </c>
      <c r="AI80">
        <v>0.79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BFBB7D-376C-42A0-9E40-3F0BFE862774}">
  <sheetPr>
    <tabColor rgb="FF00B050"/>
  </sheetPr>
  <dimension ref="A1:AA80"/>
  <sheetViews>
    <sheetView workbookViewId="0">
      <selection activeCell="W56" sqref="W56:W80"/>
    </sheetView>
  </sheetViews>
  <sheetFormatPr defaultRowHeight="14.5" x14ac:dyDescent="0.35"/>
  <cols>
    <col min="1" max="1" width="2.81640625" bestFit="1" customWidth="1"/>
    <col min="2" max="2" width="15.7265625" bestFit="1" customWidth="1"/>
    <col min="3" max="3" width="6.54296875" bestFit="1" customWidth="1"/>
    <col min="4" max="4" width="2.453125" customWidth="1"/>
    <col min="5" max="5" width="2.81640625" bestFit="1" customWidth="1"/>
    <col min="6" max="6" width="15.7265625" bestFit="1" customWidth="1"/>
    <col min="7" max="7" width="4.81640625" bestFit="1" customWidth="1"/>
    <col min="8" max="8" width="2.54296875" customWidth="1"/>
    <col min="9" max="9" width="2.81640625" bestFit="1" customWidth="1"/>
    <col min="10" max="10" width="15.7265625" bestFit="1" customWidth="1"/>
    <col min="11" max="11" width="3.81640625" bestFit="1" customWidth="1"/>
    <col min="12" max="12" width="2.81640625" customWidth="1"/>
    <col min="13" max="13" width="2.81640625" bestFit="1" customWidth="1"/>
    <col min="14" max="14" width="15.7265625" bestFit="1" customWidth="1"/>
    <col min="15" max="15" width="5.36328125" bestFit="1" customWidth="1"/>
    <col min="16" max="16" width="2.81640625" customWidth="1"/>
    <col min="17" max="17" width="2.81640625" bestFit="1" customWidth="1"/>
    <col min="18" max="18" width="15.7265625" bestFit="1" customWidth="1"/>
    <col min="19" max="19" width="5.36328125" bestFit="1" customWidth="1"/>
    <col min="20" max="20" width="2.81640625" customWidth="1"/>
    <col min="21" max="21" width="2.81640625" bestFit="1" customWidth="1"/>
    <col min="22" max="22" width="15.7265625" bestFit="1" customWidth="1"/>
    <col min="23" max="23" width="5.36328125" bestFit="1" customWidth="1"/>
    <col min="24" max="24" width="2.81640625" customWidth="1"/>
    <col min="25" max="25" width="2.81640625" bestFit="1" customWidth="1"/>
    <col min="26" max="26" width="15.7265625" bestFit="1" customWidth="1"/>
    <col min="27" max="27" width="5.36328125" bestFit="1" customWidth="1"/>
  </cols>
  <sheetData>
    <row r="1" spans="1:27" x14ac:dyDescent="0.35">
      <c r="B1" t="s">
        <v>974</v>
      </c>
      <c r="C1" t="s">
        <v>976</v>
      </c>
      <c r="G1" t="s">
        <v>992</v>
      </c>
      <c r="K1" t="s">
        <v>757</v>
      </c>
      <c r="O1" t="s">
        <v>758</v>
      </c>
      <c r="S1" t="s">
        <v>759</v>
      </c>
      <c r="W1" t="s">
        <v>760</v>
      </c>
      <c r="Z1" t="s">
        <v>974</v>
      </c>
      <c r="AA1" t="s">
        <v>986</v>
      </c>
    </row>
    <row r="2" spans="1:27" x14ac:dyDescent="0.35">
      <c r="A2">
        <v>1</v>
      </c>
      <c r="B2" t="s">
        <v>977</v>
      </c>
      <c r="C2">
        <v>259</v>
      </c>
      <c r="E2">
        <v>1</v>
      </c>
      <c r="F2" t="s">
        <v>978</v>
      </c>
      <c r="G2">
        <v>313</v>
      </c>
      <c r="I2">
        <v>1</v>
      </c>
      <c r="J2" t="s">
        <v>10</v>
      </c>
      <c r="K2">
        <v>70</v>
      </c>
      <c r="M2">
        <v>1</v>
      </c>
      <c r="N2" t="s">
        <v>10</v>
      </c>
      <c r="O2">
        <v>22</v>
      </c>
      <c r="Q2">
        <v>1</v>
      </c>
      <c r="R2" t="s">
        <v>28</v>
      </c>
      <c r="S2">
        <v>20</v>
      </c>
      <c r="U2">
        <v>1</v>
      </c>
      <c r="V2" t="s">
        <v>10</v>
      </c>
      <c r="W2">
        <v>242</v>
      </c>
      <c r="Y2">
        <v>1</v>
      </c>
      <c r="Z2" t="s">
        <v>10</v>
      </c>
      <c r="AA2">
        <v>222</v>
      </c>
    </row>
    <row r="3" spans="1:27" x14ac:dyDescent="0.35">
      <c r="A3">
        <f>A2+1</f>
        <v>2</v>
      </c>
      <c r="B3" t="s">
        <v>683</v>
      </c>
      <c r="C3">
        <v>250</v>
      </c>
      <c r="E3">
        <f>E2+1</f>
        <v>2</v>
      </c>
      <c r="F3" t="s">
        <v>10</v>
      </c>
      <c r="G3">
        <v>307</v>
      </c>
      <c r="I3">
        <f>I2+1</f>
        <v>2</v>
      </c>
      <c r="J3" t="s">
        <v>978</v>
      </c>
      <c r="K3">
        <v>54</v>
      </c>
      <c r="M3">
        <f>M2+1</f>
        <v>2</v>
      </c>
      <c r="N3" t="s">
        <v>28</v>
      </c>
      <c r="O3">
        <v>17</v>
      </c>
      <c r="Q3">
        <f>Q2+1</f>
        <v>2</v>
      </c>
      <c r="R3" t="s">
        <v>175</v>
      </c>
      <c r="S3">
        <v>14</v>
      </c>
      <c r="U3">
        <f>U2+1</f>
        <v>2</v>
      </c>
      <c r="V3" t="s">
        <v>978</v>
      </c>
      <c r="W3">
        <v>196</v>
      </c>
      <c r="Y3">
        <f>Y2+1</f>
        <v>2</v>
      </c>
      <c r="Z3" t="s">
        <v>360</v>
      </c>
      <c r="AA3">
        <v>180</v>
      </c>
    </row>
    <row r="4" spans="1:27" x14ac:dyDescent="0.35">
      <c r="A4">
        <f t="shared" ref="A4:A26" si="0">A3+1</f>
        <v>3</v>
      </c>
      <c r="B4" t="s">
        <v>729</v>
      </c>
      <c r="C4">
        <v>236</v>
      </c>
      <c r="E4">
        <f t="shared" ref="E4:E26" si="1">E3+1</f>
        <v>3</v>
      </c>
      <c r="F4" t="s">
        <v>959</v>
      </c>
      <c r="G4">
        <v>232</v>
      </c>
      <c r="I4">
        <f t="shared" ref="I4:I26" si="2">I3+1</f>
        <v>3</v>
      </c>
      <c r="J4" t="s">
        <v>378</v>
      </c>
      <c r="K4">
        <v>53</v>
      </c>
      <c r="M4">
        <f t="shared" ref="M4:M26" si="3">M3+1</f>
        <v>3</v>
      </c>
      <c r="N4" t="s">
        <v>989</v>
      </c>
      <c r="O4">
        <v>13</v>
      </c>
      <c r="Q4">
        <f t="shared" ref="Q4:Q26" si="4">Q3+1</f>
        <v>3</v>
      </c>
      <c r="R4" t="s">
        <v>242</v>
      </c>
      <c r="S4">
        <v>14</v>
      </c>
      <c r="U4">
        <f t="shared" ref="U4:U26" si="5">U3+1</f>
        <v>3</v>
      </c>
      <c r="V4" t="s">
        <v>656</v>
      </c>
      <c r="W4">
        <v>157</v>
      </c>
      <c r="Y4">
        <f t="shared" ref="Y4:Y26" si="6">Y3+1</f>
        <v>3</v>
      </c>
      <c r="Z4" t="s">
        <v>978</v>
      </c>
      <c r="AA4">
        <v>177</v>
      </c>
    </row>
    <row r="5" spans="1:27" x14ac:dyDescent="0.35">
      <c r="A5">
        <f t="shared" si="0"/>
        <v>4</v>
      </c>
      <c r="B5" t="s">
        <v>360</v>
      </c>
      <c r="C5">
        <v>224</v>
      </c>
      <c r="E5">
        <f t="shared" si="1"/>
        <v>4</v>
      </c>
      <c r="F5" t="s">
        <v>179</v>
      </c>
      <c r="G5">
        <v>230</v>
      </c>
      <c r="I5">
        <f t="shared" si="2"/>
        <v>4</v>
      </c>
      <c r="J5" t="s">
        <v>959</v>
      </c>
      <c r="K5">
        <v>50</v>
      </c>
      <c r="M5">
        <f t="shared" si="3"/>
        <v>4</v>
      </c>
      <c r="N5" t="s">
        <v>996</v>
      </c>
      <c r="O5">
        <v>13</v>
      </c>
      <c r="Q5">
        <f t="shared" si="4"/>
        <v>4</v>
      </c>
      <c r="R5" t="s">
        <v>20</v>
      </c>
      <c r="S5">
        <v>13</v>
      </c>
      <c r="U5">
        <f t="shared" si="5"/>
        <v>4</v>
      </c>
      <c r="V5" t="s">
        <v>54</v>
      </c>
      <c r="W5">
        <v>157</v>
      </c>
      <c r="Y5">
        <f t="shared" si="6"/>
        <v>4</v>
      </c>
      <c r="Z5" t="s">
        <v>987</v>
      </c>
      <c r="AA5">
        <v>175</v>
      </c>
    </row>
    <row r="6" spans="1:27" x14ac:dyDescent="0.35">
      <c r="A6">
        <f t="shared" si="0"/>
        <v>5</v>
      </c>
      <c r="B6" t="s">
        <v>978</v>
      </c>
      <c r="C6">
        <v>222</v>
      </c>
      <c r="E6">
        <f t="shared" si="1"/>
        <v>5</v>
      </c>
      <c r="F6" t="s">
        <v>984</v>
      </c>
      <c r="G6">
        <v>223</v>
      </c>
      <c r="I6">
        <f t="shared" si="2"/>
        <v>5</v>
      </c>
      <c r="J6" t="s">
        <v>322</v>
      </c>
      <c r="K6">
        <v>45</v>
      </c>
      <c r="M6">
        <f t="shared" si="3"/>
        <v>5</v>
      </c>
      <c r="N6" t="s">
        <v>175</v>
      </c>
      <c r="O6">
        <v>12</v>
      </c>
      <c r="Q6">
        <f t="shared" si="4"/>
        <v>5</v>
      </c>
      <c r="R6" t="s">
        <v>116</v>
      </c>
      <c r="S6">
        <v>13</v>
      </c>
      <c r="U6">
        <f t="shared" si="5"/>
        <v>5</v>
      </c>
      <c r="V6" t="s">
        <v>179</v>
      </c>
      <c r="W6">
        <v>145</v>
      </c>
      <c r="Y6">
        <f t="shared" si="6"/>
        <v>5</v>
      </c>
      <c r="Z6" t="s">
        <v>58</v>
      </c>
      <c r="AA6">
        <v>164</v>
      </c>
    </row>
    <row r="7" spans="1:27" x14ac:dyDescent="0.35">
      <c r="A7">
        <f t="shared" si="0"/>
        <v>6</v>
      </c>
      <c r="B7" t="s">
        <v>979</v>
      </c>
      <c r="C7">
        <v>222</v>
      </c>
      <c r="E7">
        <f t="shared" si="1"/>
        <v>6</v>
      </c>
      <c r="F7" t="s">
        <v>81</v>
      </c>
      <c r="G7">
        <v>219</v>
      </c>
      <c r="I7">
        <f t="shared" si="2"/>
        <v>6</v>
      </c>
      <c r="J7" t="s">
        <v>656</v>
      </c>
      <c r="K7">
        <v>43</v>
      </c>
      <c r="M7">
        <f t="shared" si="3"/>
        <v>6</v>
      </c>
      <c r="N7" t="s">
        <v>32</v>
      </c>
      <c r="O7">
        <v>10</v>
      </c>
      <c r="Q7">
        <f t="shared" si="4"/>
        <v>6</v>
      </c>
      <c r="R7" t="s">
        <v>305</v>
      </c>
      <c r="S7">
        <v>11</v>
      </c>
      <c r="U7">
        <f t="shared" si="5"/>
        <v>6</v>
      </c>
      <c r="V7" t="s">
        <v>959</v>
      </c>
      <c r="W7">
        <v>140</v>
      </c>
      <c r="Y7">
        <f t="shared" si="6"/>
        <v>6</v>
      </c>
      <c r="Z7" t="s">
        <v>57</v>
      </c>
      <c r="AA7">
        <v>162</v>
      </c>
    </row>
    <row r="8" spans="1:27" x14ac:dyDescent="0.35">
      <c r="A8">
        <f t="shared" si="0"/>
        <v>7</v>
      </c>
      <c r="B8" t="s">
        <v>730</v>
      </c>
      <c r="C8">
        <v>218</v>
      </c>
      <c r="E8">
        <f t="shared" si="1"/>
        <v>7</v>
      </c>
      <c r="F8" t="s">
        <v>54</v>
      </c>
      <c r="G8">
        <v>218</v>
      </c>
      <c r="I8">
        <f t="shared" si="2"/>
        <v>7</v>
      </c>
      <c r="J8" t="s">
        <v>179</v>
      </c>
      <c r="K8">
        <v>42</v>
      </c>
      <c r="M8">
        <f t="shared" si="3"/>
        <v>7</v>
      </c>
      <c r="N8" t="s">
        <v>58</v>
      </c>
      <c r="O8">
        <v>10</v>
      </c>
      <c r="Q8">
        <f t="shared" si="4"/>
        <v>7</v>
      </c>
      <c r="R8" t="s">
        <v>447</v>
      </c>
      <c r="S8">
        <v>9</v>
      </c>
      <c r="U8">
        <f t="shared" si="5"/>
        <v>7</v>
      </c>
      <c r="V8" t="s">
        <v>175</v>
      </c>
      <c r="W8">
        <v>138</v>
      </c>
      <c r="Y8">
        <f t="shared" si="6"/>
        <v>7</v>
      </c>
      <c r="Z8" t="s">
        <v>378</v>
      </c>
      <c r="AA8">
        <v>154</v>
      </c>
    </row>
    <row r="9" spans="1:27" x14ac:dyDescent="0.35">
      <c r="A9">
        <f t="shared" si="0"/>
        <v>8</v>
      </c>
      <c r="B9" t="s">
        <v>491</v>
      </c>
      <c r="C9">
        <v>218</v>
      </c>
      <c r="E9">
        <f t="shared" si="1"/>
        <v>8</v>
      </c>
      <c r="F9" t="s">
        <v>656</v>
      </c>
      <c r="G9">
        <v>210</v>
      </c>
      <c r="I9">
        <f t="shared" si="2"/>
        <v>8</v>
      </c>
      <c r="J9" t="s">
        <v>116</v>
      </c>
      <c r="K9">
        <v>41</v>
      </c>
      <c r="M9">
        <f t="shared" si="3"/>
        <v>8</v>
      </c>
      <c r="N9" t="s">
        <v>378</v>
      </c>
      <c r="O9">
        <v>9</v>
      </c>
      <c r="Q9">
        <f t="shared" si="4"/>
        <v>8</v>
      </c>
      <c r="R9" t="s">
        <v>201</v>
      </c>
      <c r="S9">
        <v>8</v>
      </c>
      <c r="U9">
        <f t="shared" si="5"/>
        <v>8</v>
      </c>
      <c r="V9" t="s">
        <v>116</v>
      </c>
      <c r="W9">
        <v>132</v>
      </c>
      <c r="Y9">
        <f t="shared" si="6"/>
        <v>8</v>
      </c>
      <c r="Z9" t="s">
        <v>959</v>
      </c>
      <c r="AA9">
        <v>151</v>
      </c>
    </row>
    <row r="10" spans="1:27" x14ac:dyDescent="0.35">
      <c r="A10">
        <f t="shared" si="0"/>
        <v>9</v>
      </c>
      <c r="B10" t="s">
        <v>179</v>
      </c>
      <c r="C10">
        <v>212</v>
      </c>
      <c r="E10">
        <f t="shared" si="1"/>
        <v>9</v>
      </c>
      <c r="F10" t="s">
        <v>166</v>
      </c>
      <c r="G10">
        <v>210</v>
      </c>
      <c r="I10">
        <f t="shared" si="2"/>
        <v>9</v>
      </c>
      <c r="J10" t="s">
        <v>994</v>
      </c>
      <c r="K10">
        <v>40</v>
      </c>
      <c r="M10">
        <f t="shared" si="3"/>
        <v>9</v>
      </c>
      <c r="N10" t="s">
        <v>285</v>
      </c>
      <c r="O10">
        <v>9</v>
      </c>
      <c r="Q10">
        <f t="shared" si="4"/>
        <v>9</v>
      </c>
      <c r="R10" t="s">
        <v>586</v>
      </c>
      <c r="S10">
        <v>8</v>
      </c>
      <c r="U10">
        <f t="shared" si="5"/>
        <v>9</v>
      </c>
      <c r="V10" t="s">
        <v>28</v>
      </c>
      <c r="W10">
        <v>121</v>
      </c>
      <c r="Y10">
        <f t="shared" si="6"/>
        <v>9</v>
      </c>
      <c r="Z10" t="s">
        <v>238</v>
      </c>
      <c r="AA10">
        <v>151</v>
      </c>
    </row>
    <row r="11" spans="1:27" x14ac:dyDescent="0.35">
      <c r="A11">
        <f t="shared" si="0"/>
        <v>10</v>
      </c>
      <c r="B11" t="s">
        <v>54</v>
      </c>
      <c r="C11">
        <v>209</v>
      </c>
      <c r="E11">
        <f t="shared" si="1"/>
        <v>10</v>
      </c>
      <c r="F11" t="s">
        <v>654</v>
      </c>
      <c r="G11">
        <v>206</v>
      </c>
      <c r="I11">
        <f t="shared" si="2"/>
        <v>10</v>
      </c>
      <c r="J11" t="s">
        <v>995</v>
      </c>
      <c r="K11">
        <v>39</v>
      </c>
      <c r="M11">
        <f t="shared" si="3"/>
        <v>10</v>
      </c>
      <c r="N11" t="s">
        <v>51</v>
      </c>
      <c r="O11">
        <v>8</v>
      </c>
      <c r="Q11">
        <f t="shared" si="4"/>
        <v>10</v>
      </c>
      <c r="R11" t="s">
        <v>966</v>
      </c>
      <c r="S11">
        <v>7</v>
      </c>
      <c r="U11">
        <f t="shared" si="5"/>
        <v>10</v>
      </c>
      <c r="V11" t="s">
        <v>81</v>
      </c>
      <c r="W11">
        <v>113</v>
      </c>
      <c r="Y11">
        <f t="shared" si="6"/>
        <v>10</v>
      </c>
      <c r="Z11" t="s">
        <v>984</v>
      </c>
      <c r="AA11">
        <v>147</v>
      </c>
    </row>
    <row r="12" spans="1:27" x14ac:dyDescent="0.35">
      <c r="A12">
        <f t="shared" si="0"/>
        <v>11</v>
      </c>
      <c r="B12" t="s">
        <v>322</v>
      </c>
      <c r="C12">
        <v>207</v>
      </c>
      <c r="E12">
        <f t="shared" si="1"/>
        <v>11</v>
      </c>
      <c r="F12" t="s">
        <v>987</v>
      </c>
      <c r="G12">
        <v>206</v>
      </c>
      <c r="I12">
        <f t="shared" si="2"/>
        <v>11</v>
      </c>
      <c r="J12" t="s">
        <v>968</v>
      </c>
      <c r="K12">
        <v>38</v>
      </c>
      <c r="M12">
        <f t="shared" si="3"/>
        <v>11</v>
      </c>
      <c r="N12" t="s">
        <v>586</v>
      </c>
      <c r="O12">
        <v>8</v>
      </c>
      <c r="Q12">
        <f t="shared" si="4"/>
        <v>11</v>
      </c>
      <c r="R12" t="s">
        <v>1002</v>
      </c>
      <c r="S12">
        <v>7</v>
      </c>
      <c r="U12">
        <f t="shared" si="5"/>
        <v>11</v>
      </c>
      <c r="V12" t="s">
        <v>984</v>
      </c>
      <c r="W12">
        <v>111</v>
      </c>
      <c r="Y12">
        <f t="shared" si="6"/>
        <v>11</v>
      </c>
      <c r="Z12" t="s">
        <v>988</v>
      </c>
      <c r="AA12">
        <v>147</v>
      </c>
    </row>
    <row r="13" spans="1:27" x14ac:dyDescent="0.35">
      <c r="A13">
        <f t="shared" si="0"/>
        <v>12</v>
      </c>
      <c r="B13" t="s">
        <v>980</v>
      </c>
      <c r="C13">
        <v>205</v>
      </c>
      <c r="E13">
        <f t="shared" si="1"/>
        <v>12</v>
      </c>
      <c r="F13" t="s">
        <v>378</v>
      </c>
      <c r="G13">
        <v>205</v>
      </c>
      <c r="I13">
        <f t="shared" si="2"/>
        <v>12</v>
      </c>
      <c r="J13" t="s">
        <v>966</v>
      </c>
      <c r="K13">
        <v>37</v>
      </c>
      <c r="M13">
        <f t="shared" si="3"/>
        <v>12</v>
      </c>
      <c r="N13" t="s">
        <v>1000</v>
      </c>
      <c r="O13">
        <v>8</v>
      </c>
      <c r="Q13">
        <f t="shared" si="4"/>
        <v>12</v>
      </c>
      <c r="R13" t="s">
        <v>999</v>
      </c>
      <c r="S13">
        <v>6</v>
      </c>
      <c r="U13">
        <f t="shared" si="5"/>
        <v>12</v>
      </c>
      <c r="V13" t="s">
        <v>336</v>
      </c>
      <c r="W13">
        <v>110</v>
      </c>
      <c r="Y13">
        <f t="shared" si="6"/>
        <v>12</v>
      </c>
      <c r="Z13" t="s">
        <v>166</v>
      </c>
      <c r="AA13">
        <v>147</v>
      </c>
    </row>
    <row r="14" spans="1:27" x14ac:dyDescent="0.35">
      <c r="A14">
        <f t="shared" si="0"/>
        <v>13</v>
      </c>
      <c r="B14" t="s">
        <v>512</v>
      </c>
      <c r="C14">
        <v>205</v>
      </c>
      <c r="E14">
        <f t="shared" si="1"/>
        <v>13</v>
      </c>
      <c r="F14" t="s">
        <v>322</v>
      </c>
      <c r="G14">
        <v>205</v>
      </c>
      <c r="I14">
        <f t="shared" si="2"/>
        <v>13</v>
      </c>
      <c r="J14" t="s">
        <v>201</v>
      </c>
      <c r="K14">
        <v>37</v>
      </c>
      <c r="M14">
        <f t="shared" si="3"/>
        <v>13</v>
      </c>
      <c r="N14" t="s">
        <v>216</v>
      </c>
      <c r="O14">
        <v>8</v>
      </c>
      <c r="Q14">
        <f t="shared" si="4"/>
        <v>13</v>
      </c>
      <c r="R14" t="s">
        <v>288</v>
      </c>
      <c r="S14">
        <v>6</v>
      </c>
      <c r="U14">
        <f t="shared" si="5"/>
        <v>13</v>
      </c>
      <c r="V14" t="s">
        <v>298</v>
      </c>
      <c r="W14">
        <v>107</v>
      </c>
      <c r="Y14">
        <f t="shared" si="6"/>
        <v>13</v>
      </c>
      <c r="Z14" t="s">
        <v>322</v>
      </c>
      <c r="AA14">
        <v>143</v>
      </c>
    </row>
    <row r="15" spans="1:27" x14ac:dyDescent="0.35">
      <c r="A15">
        <f t="shared" si="0"/>
        <v>14</v>
      </c>
      <c r="B15" t="s">
        <v>654</v>
      </c>
      <c r="C15">
        <v>202</v>
      </c>
      <c r="E15">
        <f t="shared" si="1"/>
        <v>14</v>
      </c>
      <c r="F15" t="s">
        <v>116</v>
      </c>
      <c r="G15">
        <v>199</v>
      </c>
      <c r="I15">
        <f t="shared" si="2"/>
        <v>14</v>
      </c>
      <c r="J15" t="s">
        <v>54</v>
      </c>
      <c r="K15">
        <v>36</v>
      </c>
      <c r="M15">
        <f t="shared" si="3"/>
        <v>14</v>
      </c>
      <c r="N15" t="s">
        <v>656</v>
      </c>
      <c r="O15">
        <v>7</v>
      </c>
      <c r="Q15">
        <f t="shared" si="4"/>
        <v>14</v>
      </c>
      <c r="R15" t="s">
        <v>164</v>
      </c>
      <c r="S15">
        <v>6</v>
      </c>
      <c r="U15">
        <f t="shared" si="5"/>
        <v>14</v>
      </c>
      <c r="V15" t="s">
        <v>166</v>
      </c>
      <c r="W15">
        <v>105</v>
      </c>
      <c r="Y15">
        <f t="shared" si="6"/>
        <v>14</v>
      </c>
      <c r="Z15" t="s">
        <v>654</v>
      </c>
      <c r="AA15">
        <v>137</v>
      </c>
    </row>
    <row r="16" spans="1:27" x14ac:dyDescent="0.35">
      <c r="A16">
        <f t="shared" si="0"/>
        <v>15</v>
      </c>
      <c r="B16" t="s">
        <v>10</v>
      </c>
      <c r="C16">
        <v>201</v>
      </c>
      <c r="E16">
        <f t="shared" si="1"/>
        <v>15</v>
      </c>
      <c r="F16" t="s">
        <v>238</v>
      </c>
      <c r="G16">
        <v>192</v>
      </c>
      <c r="I16">
        <f t="shared" si="2"/>
        <v>15</v>
      </c>
      <c r="J16" t="s">
        <v>996</v>
      </c>
      <c r="K16">
        <v>36</v>
      </c>
      <c r="M16">
        <f t="shared" si="3"/>
        <v>15</v>
      </c>
      <c r="N16" t="s">
        <v>959</v>
      </c>
      <c r="O16">
        <v>7</v>
      </c>
      <c r="Q16">
        <f t="shared" si="4"/>
        <v>15</v>
      </c>
      <c r="R16" t="s">
        <v>1003</v>
      </c>
      <c r="S16">
        <v>6</v>
      </c>
      <c r="U16">
        <f t="shared" si="5"/>
        <v>15</v>
      </c>
      <c r="V16" t="s">
        <v>201</v>
      </c>
      <c r="W16">
        <v>103</v>
      </c>
      <c r="Y16">
        <f t="shared" si="6"/>
        <v>15</v>
      </c>
      <c r="Z16" t="s">
        <v>81</v>
      </c>
      <c r="AA16">
        <v>136</v>
      </c>
    </row>
    <row r="17" spans="1:27" x14ac:dyDescent="0.35">
      <c r="A17">
        <f t="shared" si="0"/>
        <v>16</v>
      </c>
      <c r="B17" t="s">
        <v>378</v>
      </c>
      <c r="C17">
        <v>198</v>
      </c>
      <c r="E17">
        <f t="shared" si="1"/>
        <v>16</v>
      </c>
      <c r="F17" t="s">
        <v>360</v>
      </c>
      <c r="G17">
        <v>180</v>
      </c>
      <c r="I17">
        <f t="shared" si="2"/>
        <v>16</v>
      </c>
      <c r="J17" t="s">
        <v>32</v>
      </c>
      <c r="K17">
        <v>35</v>
      </c>
      <c r="M17">
        <f t="shared" si="3"/>
        <v>16</v>
      </c>
      <c r="N17" t="s">
        <v>20</v>
      </c>
      <c r="O17">
        <v>7</v>
      </c>
      <c r="Q17">
        <f t="shared" si="4"/>
        <v>16</v>
      </c>
      <c r="R17" t="s">
        <v>12</v>
      </c>
      <c r="S17">
        <v>5</v>
      </c>
      <c r="U17">
        <f t="shared" si="5"/>
        <v>16</v>
      </c>
      <c r="V17" t="s">
        <v>516</v>
      </c>
      <c r="W17">
        <v>102</v>
      </c>
      <c r="Y17">
        <f t="shared" si="6"/>
        <v>16</v>
      </c>
      <c r="Z17" t="s">
        <v>179</v>
      </c>
      <c r="AA17">
        <v>128</v>
      </c>
    </row>
    <row r="18" spans="1:27" x14ac:dyDescent="0.35">
      <c r="A18">
        <f t="shared" si="0"/>
        <v>17</v>
      </c>
      <c r="B18" t="s">
        <v>192</v>
      </c>
      <c r="C18">
        <v>197</v>
      </c>
      <c r="E18">
        <f t="shared" si="1"/>
        <v>17</v>
      </c>
      <c r="F18" t="s">
        <v>57</v>
      </c>
      <c r="G18">
        <v>179</v>
      </c>
      <c r="I18">
        <f t="shared" si="2"/>
        <v>17</v>
      </c>
      <c r="J18" t="s">
        <v>997</v>
      </c>
      <c r="K18">
        <v>35</v>
      </c>
      <c r="M18">
        <f t="shared" si="3"/>
        <v>17</v>
      </c>
      <c r="N18" t="s">
        <v>17</v>
      </c>
      <c r="O18">
        <v>7</v>
      </c>
      <c r="Q18">
        <f t="shared" si="4"/>
        <v>17</v>
      </c>
      <c r="R18" t="s">
        <v>255</v>
      </c>
      <c r="S18">
        <v>5</v>
      </c>
      <c r="U18">
        <f t="shared" si="5"/>
        <v>17</v>
      </c>
      <c r="V18" t="s">
        <v>322</v>
      </c>
      <c r="W18">
        <v>101</v>
      </c>
      <c r="Y18">
        <f t="shared" si="6"/>
        <v>17</v>
      </c>
      <c r="Z18" t="s">
        <v>656</v>
      </c>
      <c r="AA18">
        <v>127</v>
      </c>
    </row>
    <row r="19" spans="1:27" x14ac:dyDescent="0.35">
      <c r="A19">
        <f t="shared" si="0"/>
        <v>18</v>
      </c>
      <c r="B19" t="s">
        <v>981</v>
      </c>
      <c r="C19">
        <v>196</v>
      </c>
      <c r="E19">
        <f t="shared" si="1"/>
        <v>18</v>
      </c>
      <c r="F19" t="s">
        <v>993</v>
      </c>
      <c r="G19">
        <v>177</v>
      </c>
      <c r="I19">
        <f t="shared" si="2"/>
        <v>18</v>
      </c>
      <c r="J19" t="s">
        <v>175</v>
      </c>
      <c r="K19">
        <v>35</v>
      </c>
      <c r="M19">
        <f t="shared" si="3"/>
        <v>18</v>
      </c>
      <c r="N19" t="s">
        <v>143</v>
      </c>
      <c r="O19">
        <v>7</v>
      </c>
      <c r="Q19">
        <f t="shared" si="4"/>
        <v>18</v>
      </c>
      <c r="R19" t="s">
        <v>26</v>
      </c>
      <c r="S19">
        <v>5</v>
      </c>
      <c r="U19">
        <f t="shared" si="5"/>
        <v>18</v>
      </c>
      <c r="V19" t="s">
        <v>1008</v>
      </c>
      <c r="W19">
        <v>101</v>
      </c>
      <c r="Y19">
        <f t="shared" si="6"/>
        <v>18</v>
      </c>
      <c r="Z19" t="s">
        <v>516</v>
      </c>
      <c r="AA19">
        <v>123</v>
      </c>
    </row>
    <row r="20" spans="1:27" x14ac:dyDescent="0.35">
      <c r="A20">
        <f t="shared" si="0"/>
        <v>19</v>
      </c>
      <c r="B20" t="s">
        <v>166</v>
      </c>
      <c r="C20">
        <v>193</v>
      </c>
      <c r="E20">
        <f t="shared" si="1"/>
        <v>19</v>
      </c>
      <c r="F20" t="s">
        <v>173</v>
      </c>
      <c r="G20">
        <v>176</v>
      </c>
      <c r="I20">
        <f t="shared" si="2"/>
        <v>19</v>
      </c>
      <c r="J20" t="s">
        <v>58</v>
      </c>
      <c r="K20">
        <v>35</v>
      </c>
      <c r="M20">
        <f t="shared" si="3"/>
        <v>19</v>
      </c>
      <c r="N20" t="s">
        <v>298</v>
      </c>
      <c r="O20">
        <v>6</v>
      </c>
      <c r="Q20">
        <f t="shared" si="4"/>
        <v>19</v>
      </c>
      <c r="R20" t="s">
        <v>171</v>
      </c>
      <c r="S20">
        <v>5</v>
      </c>
      <c r="U20">
        <f t="shared" si="5"/>
        <v>19</v>
      </c>
      <c r="V20" t="s">
        <v>654</v>
      </c>
      <c r="W20">
        <v>100</v>
      </c>
      <c r="Y20">
        <f t="shared" si="6"/>
        <v>19</v>
      </c>
      <c r="Z20" t="s">
        <v>742</v>
      </c>
      <c r="AA20">
        <v>120</v>
      </c>
    </row>
    <row r="21" spans="1:27" x14ac:dyDescent="0.35">
      <c r="A21">
        <f t="shared" si="0"/>
        <v>20</v>
      </c>
      <c r="B21" t="s">
        <v>490</v>
      </c>
      <c r="C21">
        <v>188</v>
      </c>
      <c r="E21">
        <f t="shared" si="1"/>
        <v>20</v>
      </c>
      <c r="F21" t="s">
        <v>729</v>
      </c>
      <c r="G21">
        <v>173</v>
      </c>
      <c r="I21">
        <f t="shared" si="2"/>
        <v>20</v>
      </c>
      <c r="J21" t="s">
        <v>993</v>
      </c>
      <c r="K21">
        <v>35</v>
      </c>
      <c r="M21">
        <f t="shared" si="3"/>
        <v>20</v>
      </c>
      <c r="N21" t="s">
        <v>917</v>
      </c>
      <c r="O21">
        <v>6</v>
      </c>
      <c r="Q21">
        <f t="shared" si="4"/>
        <v>20</v>
      </c>
      <c r="R21" t="s">
        <v>1004</v>
      </c>
      <c r="S21">
        <v>5</v>
      </c>
      <c r="U21">
        <f t="shared" si="5"/>
        <v>20</v>
      </c>
      <c r="V21" t="s">
        <v>1001</v>
      </c>
      <c r="W21">
        <v>100</v>
      </c>
      <c r="Y21">
        <f t="shared" si="6"/>
        <v>20</v>
      </c>
      <c r="Z21" t="s">
        <v>989</v>
      </c>
      <c r="AA21">
        <v>115</v>
      </c>
    </row>
    <row r="22" spans="1:27" x14ac:dyDescent="0.35">
      <c r="A22">
        <f t="shared" si="0"/>
        <v>21</v>
      </c>
      <c r="B22" t="s">
        <v>982</v>
      </c>
      <c r="C22">
        <v>187</v>
      </c>
      <c r="E22">
        <f t="shared" si="1"/>
        <v>21</v>
      </c>
      <c r="F22" t="s">
        <v>90</v>
      </c>
      <c r="G22">
        <v>172</v>
      </c>
      <c r="I22">
        <f t="shared" si="2"/>
        <v>21</v>
      </c>
      <c r="J22" t="s">
        <v>998</v>
      </c>
      <c r="K22">
        <v>34</v>
      </c>
      <c r="M22">
        <f t="shared" si="3"/>
        <v>21</v>
      </c>
      <c r="N22" t="s">
        <v>147</v>
      </c>
      <c r="O22">
        <v>6</v>
      </c>
      <c r="Q22">
        <f t="shared" si="4"/>
        <v>21</v>
      </c>
      <c r="R22" t="s">
        <v>96</v>
      </c>
      <c r="S22">
        <v>5</v>
      </c>
      <c r="U22">
        <f t="shared" si="5"/>
        <v>21</v>
      </c>
      <c r="V22" t="s">
        <v>968</v>
      </c>
      <c r="W22">
        <v>99</v>
      </c>
      <c r="Y22">
        <f t="shared" si="6"/>
        <v>21</v>
      </c>
      <c r="Z22" t="s">
        <v>966</v>
      </c>
      <c r="AA22">
        <v>115</v>
      </c>
    </row>
    <row r="23" spans="1:27" x14ac:dyDescent="0.35">
      <c r="A23">
        <f t="shared" si="0"/>
        <v>22</v>
      </c>
      <c r="B23" t="s">
        <v>959</v>
      </c>
      <c r="C23">
        <v>185</v>
      </c>
      <c r="E23">
        <f t="shared" si="1"/>
        <v>22</v>
      </c>
      <c r="F23" t="s">
        <v>516</v>
      </c>
      <c r="G23">
        <v>165</v>
      </c>
      <c r="I23">
        <f t="shared" si="2"/>
        <v>22</v>
      </c>
      <c r="J23" t="s">
        <v>729</v>
      </c>
      <c r="K23">
        <v>33</v>
      </c>
      <c r="M23">
        <f t="shared" si="3"/>
        <v>22</v>
      </c>
      <c r="N23" t="s">
        <v>16</v>
      </c>
      <c r="O23">
        <v>6</v>
      </c>
      <c r="Q23">
        <f t="shared" si="4"/>
        <v>22</v>
      </c>
      <c r="R23" t="s">
        <v>1005</v>
      </c>
      <c r="S23">
        <v>5</v>
      </c>
      <c r="U23">
        <f t="shared" si="5"/>
        <v>22</v>
      </c>
      <c r="V23" t="s">
        <v>586</v>
      </c>
      <c r="W23">
        <v>99</v>
      </c>
      <c r="Y23">
        <f t="shared" si="6"/>
        <v>22</v>
      </c>
      <c r="Z23" t="s">
        <v>173</v>
      </c>
      <c r="AA23">
        <v>114</v>
      </c>
    </row>
    <row r="24" spans="1:27" x14ac:dyDescent="0.35">
      <c r="A24">
        <f t="shared" si="0"/>
        <v>23</v>
      </c>
      <c r="B24" t="s">
        <v>983</v>
      </c>
      <c r="C24">
        <v>185</v>
      </c>
      <c r="E24">
        <f t="shared" si="1"/>
        <v>23</v>
      </c>
      <c r="F24" t="s">
        <v>84</v>
      </c>
      <c r="G24">
        <v>165</v>
      </c>
      <c r="I24">
        <f t="shared" si="2"/>
        <v>23</v>
      </c>
      <c r="J24" t="s">
        <v>28</v>
      </c>
      <c r="K24">
        <v>32</v>
      </c>
      <c r="M24">
        <f t="shared" si="3"/>
        <v>23</v>
      </c>
      <c r="N24" t="s">
        <v>1001</v>
      </c>
      <c r="O24">
        <v>6</v>
      </c>
      <c r="Q24">
        <f t="shared" si="4"/>
        <v>23</v>
      </c>
      <c r="R24" t="s">
        <v>1006</v>
      </c>
      <c r="S24">
        <v>5</v>
      </c>
      <c r="U24">
        <f t="shared" si="5"/>
        <v>23</v>
      </c>
      <c r="V24" t="s">
        <v>173</v>
      </c>
      <c r="W24">
        <v>97</v>
      </c>
      <c r="Y24">
        <f t="shared" si="6"/>
        <v>23</v>
      </c>
      <c r="Z24" t="s">
        <v>990</v>
      </c>
      <c r="AA24">
        <v>113</v>
      </c>
    </row>
    <row r="25" spans="1:27" x14ac:dyDescent="0.35">
      <c r="A25">
        <f t="shared" si="0"/>
        <v>24</v>
      </c>
      <c r="B25" t="s">
        <v>185</v>
      </c>
      <c r="C25">
        <v>184</v>
      </c>
      <c r="E25">
        <f t="shared" si="1"/>
        <v>24</v>
      </c>
      <c r="F25" t="s">
        <v>58</v>
      </c>
      <c r="G25">
        <v>165</v>
      </c>
      <c r="I25">
        <f t="shared" si="2"/>
        <v>24</v>
      </c>
      <c r="J25" t="s">
        <v>999</v>
      </c>
      <c r="K25">
        <v>32</v>
      </c>
      <c r="M25">
        <f t="shared" si="3"/>
        <v>24</v>
      </c>
      <c r="N25" t="s">
        <v>961</v>
      </c>
      <c r="O25">
        <v>6</v>
      </c>
      <c r="Q25">
        <f t="shared" si="4"/>
        <v>24</v>
      </c>
      <c r="R25" t="s">
        <v>1007</v>
      </c>
      <c r="S25">
        <v>5</v>
      </c>
      <c r="U25">
        <f t="shared" si="5"/>
        <v>24</v>
      </c>
      <c r="V25" t="s">
        <v>994</v>
      </c>
      <c r="W25">
        <v>97</v>
      </c>
      <c r="Y25">
        <f t="shared" si="6"/>
        <v>24</v>
      </c>
      <c r="Z25" t="s">
        <v>991</v>
      </c>
      <c r="AA25">
        <v>112</v>
      </c>
    </row>
    <row r="26" spans="1:27" x14ac:dyDescent="0.35">
      <c r="A26">
        <f t="shared" si="0"/>
        <v>25</v>
      </c>
      <c r="B26" t="s">
        <v>984</v>
      </c>
      <c r="C26">
        <v>182</v>
      </c>
      <c r="E26">
        <f t="shared" si="1"/>
        <v>25</v>
      </c>
      <c r="F26" t="s">
        <v>990</v>
      </c>
      <c r="G26">
        <v>162</v>
      </c>
      <c r="I26">
        <f t="shared" si="2"/>
        <v>25</v>
      </c>
      <c r="J26" t="s">
        <v>984</v>
      </c>
      <c r="K26">
        <v>32</v>
      </c>
      <c r="M26">
        <f t="shared" si="3"/>
        <v>25</v>
      </c>
      <c r="N26" t="s">
        <v>968</v>
      </c>
      <c r="O26">
        <v>6</v>
      </c>
      <c r="Q26">
        <f t="shared" si="4"/>
        <v>25</v>
      </c>
      <c r="R26" t="s">
        <v>285</v>
      </c>
      <c r="S26">
        <v>5</v>
      </c>
      <c r="U26">
        <f t="shared" si="5"/>
        <v>25</v>
      </c>
      <c r="V26" t="s">
        <v>147</v>
      </c>
      <c r="W26">
        <v>96</v>
      </c>
      <c r="Y26">
        <f t="shared" si="6"/>
        <v>25</v>
      </c>
      <c r="Z26" t="s">
        <v>116</v>
      </c>
      <c r="AA26">
        <v>112</v>
      </c>
    </row>
    <row r="27" spans="1:27" x14ac:dyDescent="0.35">
      <c r="A27" t="s">
        <v>974</v>
      </c>
    </row>
    <row r="28" spans="1:27" x14ac:dyDescent="0.35">
      <c r="C28" t="s">
        <v>764</v>
      </c>
      <c r="G28" t="s">
        <v>761</v>
      </c>
      <c r="J28" t="s">
        <v>974</v>
      </c>
      <c r="K28" t="s">
        <v>768</v>
      </c>
      <c r="N28" t="s">
        <v>974</v>
      </c>
      <c r="O28" t="s">
        <v>754</v>
      </c>
      <c r="S28" t="s">
        <v>773</v>
      </c>
      <c r="W28" t="s">
        <v>771</v>
      </c>
      <c r="AA28" t="s">
        <v>772</v>
      </c>
    </row>
    <row r="29" spans="1:27" x14ac:dyDescent="0.35">
      <c r="A29">
        <v>1</v>
      </c>
      <c r="B29" t="s">
        <v>360</v>
      </c>
      <c r="C29">
        <v>123</v>
      </c>
      <c r="E29">
        <v>1</v>
      </c>
      <c r="F29" t="s">
        <v>10</v>
      </c>
      <c r="G29">
        <v>199</v>
      </c>
      <c r="I29">
        <v>1</v>
      </c>
      <c r="J29" t="s">
        <v>10</v>
      </c>
      <c r="K29">
        <v>424</v>
      </c>
      <c r="M29">
        <v>1</v>
      </c>
      <c r="N29" t="s">
        <v>28</v>
      </c>
      <c r="O29" s="9">
        <v>0.55813953488372092</v>
      </c>
      <c r="Q29">
        <v>1</v>
      </c>
      <c r="R29" t="s">
        <v>1180</v>
      </c>
      <c r="S29" s="9">
        <v>0.63157894736842102</v>
      </c>
      <c r="U29">
        <v>1</v>
      </c>
      <c r="V29" t="s">
        <v>28</v>
      </c>
      <c r="W29" s="9">
        <v>1.1441860465116278</v>
      </c>
      <c r="Y29">
        <v>1</v>
      </c>
      <c r="Z29" t="s">
        <v>28</v>
      </c>
      <c r="AA29" s="9">
        <v>1.7537477994996755</v>
      </c>
    </row>
    <row r="30" spans="1:27" x14ac:dyDescent="0.35">
      <c r="A30">
        <f>A29+1</f>
        <v>2</v>
      </c>
      <c r="B30" t="s">
        <v>57</v>
      </c>
      <c r="C30">
        <v>89</v>
      </c>
      <c r="E30">
        <f>E29+1</f>
        <v>2</v>
      </c>
      <c r="F30" t="s">
        <v>360</v>
      </c>
      <c r="G30">
        <v>158</v>
      </c>
      <c r="I30">
        <f>I29+1</f>
        <v>2</v>
      </c>
      <c r="J30" t="s">
        <v>978</v>
      </c>
      <c r="K30">
        <v>370</v>
      </c>
      <c r="M30">
        <f>M29+1</f>
        <v>2</v>
      </c>
      <c r="N30" t="s">
        <v>999</v>
      </c>
      <c r="O30" s="9">
        <v>0.54545454545454541</v>
      </c>
      <c r="Q30">
        <f>Q29+1</f>
        <v>2</v>
      </c>
      <c r="R30" t="s">
        <v>28</v>
      </c>
      <c r="S30" s="9">
        <v>0.60956175298804782</v>
      </c>
      <c r="U30">
        <f>U29+1</f>
        <v>2</v>
      </c>
      <c r="V30" t="s">
        <v>20</v>
      </c>
      <c r="W30" s="9">
        <v>0.79922779922779918</v>
      </c>
      <c r="Y30">
        <f>Y29+1</f>
        <v>2</v>
      </c>
      <c r="Z30" t="s">
        <v>1180</v>
      </c>
      <c r="AA30" s="9">
        <v>1.375</v>
      </c>
    </row>
    <row r="31" spans="1:27" x14ac:dyDescent="0.35">
      <c r="A31">
        <f t="shared" ref="A31:A53" si="7">A30+1</f>
        <v>3</v>
      </c>
      <c r="B31" t="s">
        <v>742</v>
      </c>
      <c r="C31">
        <v>85</v>
      </c>
      <c r="E31">
        <f t="shared" ref="E31:E53" si="8">E30+1</f>
        <v>3</v>
      </c>
      <c r="F31" t="s">
        <v>58</v>
      </c>
      <c r="G31">
        <v>114</v>
      </c>
      <c r="I31">
        <f t="shared" ref="I31:I53" si="9">I30+1</f>
        <v>3</v>
      </c>
      <c r="J31" t="s">
        <v>959</v>
      </c>
      <c r="K31">
        <v>305</v>
      </c>
      <c r="M31">
        <f t="shared" ref="M31:M53" si="10">M30+1</f>
        <v>3</v>
      </c>
      <c r="N31" t="s">
        <v>1180</v>
      </c>
      <c r="O31" s="9">
        <v>0.53947368421052633</v>
      </c>
      <c r="Q31">
        <f t="shared" ref="Q31:Q53" si="11">Q30+1</f>
        <v>3</v>
      </c>
      <c r="R31" t="s">
        <v>171</v>
      </c>
      <c r="S31" s="9">
        <v>0.57954545454545459</v>
      </c>
      <c r="U31">
        <f t="shared" ref="U31:U53" si="12">U30+1</f>
        <v>3</v>
      </c>
      <c r="V31" t="s">
        <v>999</v>
      </c>
      <c r="W31" s="9">
        <v>0.78512396694214881</v>
      </c>
      <c r="Y31">
        <f t="shared" ref="Y31:Y53" si="13">Y30+1</f>
        <v>3</v>
      </c>
      <c r="Z31" t="s">
        <v>999</v>
      </c>
      <c r="AA31" s="9">
        <v>1.3603119368669607</v>
      </c>
    </row>
    <row r="32" spans="1:27" x14ac:dyDescent="0.35">
      <c r="A32">
        <f t="shared" si="7"/>
        <v>4</v>
      </c>
      <c r="B32" t="s">
        <v>729</v>
      </c>
      <c r="C32">
        <v>79</v>
      </c>
      <c r="E32">
        <f t="shared" si="8"/>
        <v>4</v>
      </c>
      <c r="F32" t="s">
        <v>1011</v>
      </c>
      <c r="G32">
        <v>112</v>
      </c>
      <c r="I32">
        <f t="shared" si="9"/>
        <v>4</v>
      </c>
      <c r="J32" t="s">
        <v>378</v>
      </c>
      <c r="K32">
        <v>288</v>
      </c>
      <c r="M32">
        <f t="shared" si="10"/>
        <v>4</v>
      </c>
      <c r="N32" t="s">
        <v>14</v>
      </c>
      <c r="O32" s="9">
        <v>0.52046783625730997</v>
      </c>
      <c r="Q32">
        <f t="shared" si="11"/>
        <v>4</v>
      </c>
      <c r="R32" t="s">
        <v>999</v>
      </c>
      <c r="S32" s="9">
        <v>0.57518796992481203</v>
      </c>
      <c r="U32">
        <f t="shared" si="12"/>
        <v>4</v>
      </c>
      <c r="V32" t="s">
        <v>968</v>
      </c>
      <c r="W32" s="9">
        <v>0.77310924369747902</v>
      </c>
      <c r="Y32">
        <f t="shared" si="13"/>
        <v>4</v>
      </c>
      <c r="Z32" t="s">
        <v>20</v>
      </c>
      <c r="AA32" s="9">
        <v>1.3533261598835369</v>
      </c>
    </row>
    <row r="33" spans="1:27" x14ac:dyDescent="0.35">
      <c r="A33">
        <f t="shared" si="7"/>
        <v>5</v>
      </c>
      <c r="B33" t="s">
        <v>491</v>
      </c>
      <c r="C33">
        <v>79</v>
      </c>
      <c r="E33">
        <f t="shared" si="8"/>
        <v>5</v>
      </c>
      <c r="F33" t="s">
        <v>251</v>
      </c>
      <c r="G33">
        <v>89</v>
      </c>
      <c r="I33">
        <f t="shared" si="9"/>
        <v>5</v>
      </c>
      <c r="J33" t="s">
        <v>116</v>
      </c>
      <c r="K33">
        <v>283</v>
      </c>
      <c r="M33">
        <f t="shared" si="10"/>
        <v>5</v>
      </c>
      <c r="N33" t="s">
        <v>968</v>
      </c>
      <c r="O33" s="9">
        <v>0.51260504201680668</v>
      </c>
      <c r="Q33">
        <f t="shared" si="11"/>
        <v>5</v>
      </c>
      <c r="R33" t="s">
        <v>968</v>
      </c>
      <c r="S33" s="9">
        <v>0.5709342560553633</v>
      </c>
      <c r="U33">
        <f t="shared" si="12"/>
        <v>5</v>
      </c>
      <c r="V33" t="s">
        <v>1180</v>
      </c>
      <c r="W33" s="9">
        <v>0.74342105263157898</v>
      </c>
      <c r="Y33">
        <f t="shared" si="13"/>
        <v>5</v>
      </c>
      <c r="Z33" t="s">
        <v>968</v>
      </c>
      <c r="AA33" s="9">
        <v>1.3440434997528423</v>
      </c>
    </row>
    <row r="34" spans="1:27" x14ac:dyDescent="0.35">
      <c r="A34">
        <f t="shared" si="7"/>
        <v>6</v>
      </c>
      <c r="B34" t="s">
        <v>54</v>
      </c>
      <c r="C34">
        <v>78</v>
      </c>
      <c r="E34">
        <f t="shared" si="8"/>
        <v>6</v>
      </c>
      <c r="F34" t="s">
        <v>988</v>
      </c>
      <c r="G34">
        <v>87</v>
      </c>
      <c r="I34">
        <f t="shared" si="9"/>
        <v>6</v>
      </c>
      <c r="J34" t="s">
        <v>179</v>
      </c>
      <c r="K34">
        <v>275</v>
      </c>
      <c r="M34">
        <f t="shared" si="10"/>
        <v>6</v>
      </c>
      <c r="N34" t="s">
        <v>1007</v>
      </c>
      <c r="O34" s="9">
        <v>0.49372384937238495</v>
      </c>
      <c r="Q34">
        <f t="shared" si="11"/>
        <v>6</v>
      </c>
      <c r="R34" t="s">
        <v>1013</v>
      </c>
      <c r="S34" s="9">
        <v>0.56923076923076921</v>
      </c>
      <c r="U34">
        <f t="shared" si="12"/>
        <v>6</v>
      </c>
      <c r="V34" t="s">
        <v>996</v>
      </c>
      <c r="W34" s="9">
        <v>0.72101449275362317</v>
      </c>
      <c r="Y34">
        <f t="shared" si="13"/>
        <v>6</v>
      </c>
      <c r="Z34" t="s">
        <v>171</v>
      </c>
      <c r="AA34" s="9">
        <v>1.2462121212121211</v>
      </c>
    </row>
    <row r="35" spans="1:27" x14ac:dyDescent="0.35">
      <c r="A35">
        <f t="shared" si="7"/>
        <v>7</v>
      </c>
      <c r="B35" t="s">
        <v>719</v>
      </c>
      <c r="C35">
        <v>76</v>
      </c>
      <c r="E35">
        <f t="shared" si="8"/>
        <v>7</v>
      </c>
      <c r="F35" t="s">
        <v>516</v>
      </c>
      <c r="G35">
        <v>85</v>
      </c>
      <c r="I35">
        <f t="shared" si="9"/>
        <v>7</v>
      </c>
      <c r="J35" t="s">
        <v>656</v>
      </c>
      <c r="K35">
        <v>273</v>
      </c>
      <c r="M35">
        <f t="shared" si="10"/>
        <v>7</v>
      </c>
      <c r="N35" t="s">
        <v>1175</v>
      </c>
      <c r="O35" s="9">
        <v>0.48809523809523808</v>
      </c>
      <c r="Q35">
        <f t="shared" si="11"/>
        <v>7</v>
      </c>
      <c r="R35" t="s">
        <v>198</v>
      </c>
      <c r="S35" s="9">
        <v>0.568075117370892</v>
      </c>
      <c r="U35">
        <f t="shared" si="12"/>
        <v>7</v>
      </c>
      <c r="V35" t="s">
        <v>242</v>
      </c>
      <c r="W35" s="9">
        <v>0.70232558139534884</v>
      </c>
      <c r="Y35">
        <f t="shared" si="13"/>
        <v>7</v>
      </c>
      <c r="Z35" t="s">
        <v>1007</v>
      </c>
      <c r="AA35" s="9">
        <v>1.2201081147115413</v>
      </c>
    </row>
    <row r="36" spans="1:27" x14ac:dyDescent="0.35">
      <c r="A36">
        <f t="shared" si="7"/>
        <v>8</v>
      </c>
      <c r="B36" t="s">
        <v>991</v>
      </c>
      <c r="C36">
        <v>74</v>
      </c>
      <c r="E36">
        <f t="shared" si="8"/>
        <v>8</v>
      </c>
      <c r="F36" t="s">
        <v>984</v>
      </c>
      <c r="G36">
        <v>84</v>
      </c>
      <c r="I36">
        <f t="shared" si="9"/>
        <v>8</v>
      </c>
      <c r="J36" t="s">
        <v>322</v>
      </c>
      <c r="K36">
        <v>270</v>
      </c>
      <c r="M36">
        <f t="shared" si="10"/>
        <v>8</v>
      </c>
      <c r="N36" t="s">
        <v>978</v>
      </c>
      <c r="O36" s="9">
        <v>0.48753894080996885</v>
      </c>
      <c r="Q36">
        <f t="shared" si="11"/>
        <v>8</v>
      </c>
      <c r="R36" t="s">
        <v>14</v>
      </c>
      <c r="S36" s="9">
        <v>0.56770833333333337</v>
      </c>
      <c r="U36">
        <f t="shared" si="12"/>
        <v>8</v>
      </c>
      <c r="V36" t="s">
        <v>1002</v>
      </c>
      <c r="W36" s="9">
        <v>0.69587628865979378</v>
      </c>
      <c r="Y36">
        <f t="shared" si="13"/>
        <v>8</v>
      </c>
      <c r="Z36" t="s">
        <v>996</v>
      </c>
      <c r="AA36" s="9">
        <v>1.2128177714421478</v>
      </c>
    </row>
    <row r="37" spans="1:27" x14ac:dyDescent="0.35">
      <c r="A37">
        <f t="shared" si="7"/>
        <v>9</v>
      </c>
      <c r="B37" t="s">
        <v>978</v>
      </c>
      <c r="C37">
        <v>72</v>
      </c>
      <c r="E37">
        <f t="shared" si="8"/>
        <v>9</v>
      </c>
      <c r="F37" t="s">
        <v>166</v>
      </c>
      <c r="G37">
        <v>76</v>
      </c>
      <c r="I37">
        <f t="shared" si="9"/>
        <v>9</v>
      </c>
      <c r="J37" t="s">
        <v>54</v>
      </c>
      <c r="K37">
        <v>266</v>
      </c>
      <c r="M37">
        <f t="shared" si="10"/>
        <v>9</v>
      </c>
      <c r="N37" t="s">
        <v>20</v>
      </c>
      <c r="O37" s="9">
        <v>0.48648648648648651</v>
      </c>
      <c r="Q37">
        <f t="shared" si="11"/>
        <v>9</v>
      </c>
      <c r="R37" t="s">
        <v>100</v>
      </c>
      <c r="S37" s="9">
        <v>0.56611570247933884</v>
      </c>
      <c r="U37">
        <f t="shared" si="12"/>
        <v>9</v>
      </c>
      <c r="V37" t="s">
        <v>1007</v>
      </c>
      <c r="W37" s="9">
        <v>0.69456066945606698</v>
      </c>
      <c r="Y37">
        <f t="shared" si="13"/>
        <v>9</v>
      </c>
      <c r="Z37" t="s">
        <v>1002</v>
      </c>
      <c r="AA37" s="9">
        <v>1.1888995444737473</v>
      </c>
    </row>
    <row r="38" spans="1:27" x14ac:dyDescent="0.35">
      <c r="A38">
        <f t="shared" si="7"/>
        <v>10</v>
      </c>
      <c r="B38" t="s">
        <v>166</v>
      </c>
      <c r="C38">
        <v>71</v>
      </c>
      <c r="E38">
        <f t="shared" si="8"/>
        <v>10</v>
      </c>
      <c r="F38" t="s">
        <v>1012</v>
      </c>
      <c r="G38">
        <v>74</v>
      </c>
      <c r="I38">
        <f t="shared" si="9"/>
        <v>10</v>
      </c>
      <c r="J38" t="s">
        <v>175</v>
      </c>
      <c r="K38">
        <v>258</v>
      </c>
      <c r="M38">
        <f t="shared" si="10"/>
        <v>10</v>
      </c>
      <c r="N38" t="s">
        <v>100</v>
      </c>
      <c r="O38" s="9">
        <v>0.48275862068965519</v>
      </c>
      <c r="Q38">
        <f t="shared" si="11"/>
        <v>10</v>
      </c>
      <c r="R38" t="s">
        <v>20</v>
      </c>
      <c r="S38" s="9">
        <v>0.5540983606557377</v>
      </c>
      <c r="U38">
        <f t="shared" si="12"/>
        <v>10</v>
      </c>
      <c r="V38" t="s">
        <v>171</v>
      </c>
      <c r="W38" s="9">
        <v>0.66666666666666663</v>
      </c>
      <c r="Y38">
        <f t="shared" si="13"/>
        <v>10</v>
      </c>
      <c r="Z38" t="s">
        <v>14</v>
      </c>
      <c r="AA38" s="9">
        <v>1.1641995614035088</v>
      </c>
    </row>
    <row r="39" spans="1:27" x14ac:dyDescent="0.35">
      <c r="A39">
        <f t="shared" si="7"/>
        <v>11</v>
      </c>
      <c r="B39" t="s">
        <v>53</v>
      </c>
      <c r="C39">
        <v>70</v>
      </c>
      <c r="E39">
        <f t="shared" si="8"/>
        <v>11</v>
      </c>
      <c r="F39" t="s">
        <v>128</v>
      </c>
      <c r="G39">
        <v>73</v>
      </c>
      <c r="I39">
        <f t="shared" si="9"/>
        <v>11</v>
      </c>
      <c r="J39" t="s">
        <v>984</v>
      </c>
      <c r="K39">
        <v>255</v>
      </c>
      <c r="M39">
        <f t="shared" si="10"/>
        <v>11</v>
      </c>
      <c r="N39" t="s">
        <v>171</v>
      </c>
      <c r="O39" s="9">
        <v>0.47549019607843135</v>
      </c>
      <c r="Q39">
        <f t="shared" si="11"/>
        <v>11</v>
      </c>
      <c r="R39" t="s">
        <v>57</v>
      </c>
      <c r="S39" s="9">
        <v>0.55060728744939269</v>
      </c>
      <c r="U39">
        <f t="shared" si="12"/>
        <v>11</v>
      </c>
      <c r="V39" t="s">
        <v>91</v>
      </c>
      <c r="W39" s="9">
        <v>0.64480874316939896</v>
      </c>
      <c r="Y39">
        <f t="shared" si="13"/>
        <v>11</v>
      </c>
      <c r="Z39" t="s">
        <v>100</v>
      </c>
      <c r="AA39" s="9">
        <v>1.1572487074054472</v>
      </c>
    </row>
    <row r="40" spans="1:27" x14ac:dyDescent="0.35">
      <c r="A40">
        <f t="shared" si="7"/>
        <v>12</v>
      </c>
      <c r="B40" t="s">
        <v>988</v>
      </c>
      <c r="C40">
        <v>69</v>
      </c>
      <c r="E40">
        <f t="shared" si="8"/>
        <v>12</v>
      </c>
      <c r="F40" t="s">
        <v>81</v>
      </c>
      <c r="G40">
        <v>70</v>
      </c>
      <c r="I40">
        <f t="shared" si="9"/>
        <v>12</v>
      </c>
      <c r="J40" t="s">
        <v>28</v>
      </c>
      <c r="K40">
        <v>246</v>
      </c>
      <c r="M40">
        <f t="shared" si="10"/>
        <v>12</v>
      </c>
      <c r="N40" t="s">
        <v>91</v>
      </c>
      <c r="O40" s="9">
        <v>0.47540983606557374</v>
      </c>
      <c r="Q40">
        <f t="shared" si="11"/>
        <v>12</v>
      </c>
      <c r="R40" t="s">
        <v>978</v>
      </c>
      <c r="S40" s="9">
        <v>0.54739652870493993</v>
      </c>
      <c r="U40">
        <f t="shared" si="12"/>
        <v>12</v>
      </c>
      <c r="V40" t="s">
        <v>175</v>
      </c>
      <c r="W40" s="9">
        <v>0.63703703703703707</v>
      </c>
      <c r="Y40">
        <f t="shared" si="13"/>
        <v>12</v>
      </c>
      <c r="Z40" t="s">
        <v>962</v>
      </c>
      <c r="AA40" s="9">
        <v>1.1554407170593559</v>
      </c>
    </row>
    <row r="41" spans="1:27" x14ac:dyDescent="0.35">
      <c r="A41">
        <f t="shared" si="7"/>
        <v>13</v>
      </c>
      <c r="B41" t="s">
        <v>193</v>
      </c>
      <c r="C41">
        <v>66</v>
      </c>
      <c r="E41">
        <f t="shared" si="8"/>
        <v>13</v>
      </c>
      <c r="F41" t="s">
        <v>322</v>
      </c>
      <c r="G41">
        <v>69</v>
      </c>
      <c r="I41">
        <f t="shared" si="9"/>
        <v>13</v>
      </c>
      <c r="J41" t="s">
        <v>654</v>
      </c>
      <c r="K41">
        <v>243</v>
      </c>
      <c r="M41">
        <f t="shared" si="10"/>
        <v>13</v>
      </c>
      <c r="N41" t="s">
        <v>962</v>
      </c>
      <c r="O41" s="9">
        <v>0.46351931330472101</v>
      </c>
      <c r="Q41">
        <f t="shared" si="11"/>
        <v>13</v>
      </c>
      <c r="R41" t="s">
        <v>1167</v>
      </c>
      <c r="S41" s="9">
        <v>0.54545454545454541</v>
      </c>
      <c r="U41">
        <f t="shared" si="12"/>
        <v>13</v>
      </c>
      <c r="V41" t="s">
        <v>586</v>
      </c>
      <c r="W41" s="9">
        <v>0.63605442176870752</v>
      </c>
      <c r="Y41">
        <f t="shared" si="13"/>
        <v>13</v>
      </c>
      <c r="Z41" t="s">
        <v>242</v>
      </c>
      <c r="AA41" s="9">
        <v>1.1521247781824975</v>
      </c>
    </row>
    <row r="42" spans="1:27" x14ac:dyDescent="0.35">
      <c r="A42">
        <f t="shared" si="7"/>
        <v>14</v>
      </c>
      <c r="B42" t="s">
        <v>128</v>
      </c>
      <c r="C42">
        <v>66</v>
      </c>
      <c r="E42">
        <f t="shared" si="8"/>
        <v>14</v>
      </c>
      <c r="F42" t="s">
        <v>656</v>
      </c>
      <c r="G42">
        <v>64</v>
      </c>
      <c r="I42">
        <f t="shared" si="9"/>
        <v>14</v>
      </c>
      <c r="J42" t="s">
        <v>81</v>
      </c>
      <c r="K42">
        <v>242</v>
      </c>
      <c r="M42">
        <f t="shared" si="10"/>
        <v>14</v>
      </c>
      <c r="N42" t="s">
        <v>10</v>
      </c>
      <c r="O42" s="9">
        <v>0.45347119645494832</v>
      </c>
      <c r="Q42">
        <f t="shared" si="11"/>
        <v>14</v>
      </c>
      <c r="R42" t="s">
        <v>962</v>
      </c>
      <c r="S42" s="9">
        <v>0.5374149659863946</v>
      </c>
      <c r="U42">
        <f t="shared" si="12"/>
        <v>14</v>
      </c>
      <c r="V42" t="s">
        <v>966</v>
      </c>
      <c r="W42" s="9">
        <v>0.63258785942492013</v>
      </c>
      <c r="Y42">
        <f t="shared" si="13"/>
        <v>14</v>
      </c>
      <c r="Z42" t="s">
        <v>147</v>
      </c>
      <c r="AA42" s="9">
        <v>1.1478374836173</v>
      </c>
    </row>
    <row r="43" spans="1:27" x14ac:dyDescent="0.35">
      <c r="A43">
        <f t="shared" si="7"/>
        <v>15</v>
      </c>
      <c r="B43" t="s">
        <v>998</v>
      </c>
      <c r="C43">
        <v>63</v>
      </c>
      <c r="E43">
        <f t="shared" si="8"/>
        <v>15</v>
      </c>
      <c r="F43" t="s">
        <v>198</v>
      </c>
      <c r="G43">
        <v>63</v>
      </c>
      <c r="I43">
        <f t="shared" si="9"/>
        <v>15</v>
      </c>
      <c r="J43" t="s">
        <v>987</v>
      </c>
      <c r="K43">
        <v>233</v>
      </c>
      <c r="M43">
        <f t="shared" si="10"/>
        <v>15</v>
      </c>
      <c r="N43" t="s">
        <v>996</v>
      </c>
      <c r="O43" s="9">
        <v>0.45289855072463769</v>
      </c>
      <c r="Q43">
        <f t="shared" si="11"/>
        <v>15</v>
      </c>
      <c r="R43" t="s">
        <v>16</v>
      </c>
      <c r="S43" s="9">
        <v>0.53358208955223885</v>
      </c>
      <c r="U43">
        <f t="shared" si="12"/>
        <v>15</v>
      </c>
      <c r="V43" t="s">
        <v>201</v>
      </c>
      <c r="W43" s="9">
        <v>0.62809917355371903</v>
      </c>
      <c r="Y43">
        <f t="shared" si="13"/>
        <v>15</v>
      </c>
      <c r="Z43" t="s">
        <v>966</v>
      </c>
      <c r="AA43" s="9">
        <v>1.1381434149804757</v>
      </c>
    </row>
    <row r="44" spans="1:27" x14ac:dyDescent="0.35">
      <c r="A44">
        <f t="shared" si="7"/>
        <v>16</v>
      </c>
      <c r="B44" t="s">
        <v>10</v>
      </c>
      <c r="C44">
        <v>62</v>
      </c>
      <c r="E44">
        <f t="shared" si="8"/>
        <v>16</v>
      </c>
      <c r="F44" t="s">
        <v>991</v>
      </c>
      <c r="G44">
        <v>59</v>
      </c>
      <c r="I44">
        <f t="shared" si="9"/>
        <v>16</v>
      </c>
      <c r="J44" t="s">
        <v>166</v>
      </c>
      <c r="K44">
        <v>230</v>
      </c>
      <c r="M44">
        <f t="shared" si="10"/>
        <v>16</v>
      </c>
      <c r="N44" t="s">
        <v>57</v>
      </c>
      <c r="O44" s="9">
        <v>0.45202020202020204</v>
      </c>
      <c r="Q44">
        <f t="shared" si="11"/>
        <v>16</v>
      </c>
      <c r="R44" t="s">
        <v>1012</v>
      </c>
      <c r="S44" s="9">
        <v>0.53061224489795922</v>
      </c>
      <c r="U44">
        <f t="shared" si="12"/>
        <v>16</v>
      </c>
      <c r="V44" t="s">
        <v>10</v>
      </c>
      <c r="W44" s="9">
        <v>0.62629246676514028</v>
      </c>
      <c r="Y44">
        <f t="shared" si="13"/>
        <v>16</v>
      </c>
      <c r="Z44" t="s">
        <v>91</v>
      </c>
      <c r="AA44" s="9">
        <v>1.1347077330683888</v>
      </c>
    </row>
    <row r="45" spans="1:27" x14ac:dyDescent="0.35">
      <c r="A45">
        <f t="shared" si="7"/>
        <v>17</v>
      </c>
      <c r="B45" t="s">
        <v>1009</v>
      </c>
      <c r="C45">
        <v>62</v>
      </c>
      <c r="E45">
        <f t="shared" si="8"/>
        <v>17</v>
      </c>
      <c r="F45" t="s">
        <v>661</v>
      </c>
      <c r="G45">
        <v>58</v>
      </c>
      <c r="I45">
        <f t="shared" si="9"/>
        <v>17</v>
      </c>
      <c r="J45" t="s">
        <v>201</v>
      </c>
      <c r="K45">
        <v>228</v>
      </c>
      <c r="M45">
        <f t="shared" si="10"/>
        <v>17</v>
      </c>
      <c r="N45" t="s">
        <v>1013</v>
      </c>
      <c r="O45" s="9">
        <v>0.44755244755244755</v>
      </c>
      <c r="Q45">
        <f t="shared" si="11"/>
        <v>17</v>
      </c>
      <c r="R45" t="s">
        <v>147</v>
      </c>
      <c r="S45" s="9">
        <v>0.52857142857142858</v>
      </c>
      <c r="U45">
        <f t="shared" si="12"/>
        <v>17</v>
      </c>
      <c r="V45" t="s">
        <v>1006</v>
      </c>
      <c r="W45" s="9">
        <v>0.61971830985915488</v>
      </c>
      <c r="Y45">
        <f t="shared" si="13"/>
        <v>17</v>
      </c>
      <c r="Z45" t="s">
        <v>201</v>
      </c>
      <c r="AA45" s="9">
        <v>1.1304801259346715</v>
      </c>
    </row>
    <row r="46" spans="1:27" x14ac:dyDescent="0.35">
      <c r="A46">
        <f t="shared" si="7"/>
        <v>18</v>
      </c>
      <c r="B46" t="s">
        <v>1010</v>
      </c>
      <c r="C46">
        <v>59</v>
      </c>
      <c r="E46">
        <f t="shared" si="8"/>
        <v>18</v>
      </c>
      <c r="F46" t="s">
        <v>378</v>
      </c>
      <c r="G46">
        <v>57</v>
      </c>
      <c r="I46">
        <f t="shared" si="9"/>
        <v>18</v>
      </c>
      <c r="J46" t="s">
        <v>58</v>
      </c>
      <c r="K46">
        <v>223</v>
      </c>
      <c r="M46">
        <f t="shared" si="10"/>
        <v>18</v>
      </c>
      <c r="N46" t="s">
        <v>58</v>
      </c>
      <c r="O46" s="9">
        <v>0.44715447154471544</v>
      </c>
      <c r="Q46">
        <f t="shared" si="11"/>
        <v>18</v>
      </c>
      <c r="R46" t="s">
        <v>53</v>
      </c>
      <c r="S46" s="9">
        <v>0.52702702702702697</v>
      </c>
      <c r="U46">
        <f t="shared" si="12"/>
        <v>18</v>
      </c>
      <c r="V46" t="s">
        <v>147</v>
      </c>
      <c r="W46" s="9">
        <v>0.61926605504587151</v>
      </c>
      <c r="Y46">
        <f t="shared" si="13"/>
        <v>18</v>
      </c>
      <c r="Z46" t="s">
        <v>978</v>
      </c>
      <c r="AA46" s="9">
        <v>1.1237205162438806</v>
      </c>
    </row>
    <row r="47" spans="1:27" x14ac:dyDescent="0.35">
      <c r="A47">
        <f t="shared" si="7"/>
        <v>19</v>
      </c>
      <c r="B47" t="s">
        <v>959</v>
      </c>
      <c r="C47">
        <v>58</v>
      </c>
      <c r="E47">
        <f t="shared" si="8"/>
        <v>19</v>
      </c>
      <c r="F47" t="s">
        <v>989</v>
      </c>
      <c r="G47">
        <v>57</v>
      </c>
      <c r="I47">
        <f t="shared" si="9"/>
        <v>19</v>
      </c>
      <c r="J47" t="s">
        <v>993</v>
      </c>
      <c r="K47">
        <v>222</v>
      </c>
      <c r="M47">
        <f t="shared" si="10"/>
        <v>19</v>
      </c>
      <c r="N47" t="s">
        <v>1002</v>
      </c>
      <c r="O47" s="9">
        <v>0.44329896907216493</v>
      </c>
      <c r="Q47">
        <f t="shared" si="11"/>
        <v>19</v>
      </c>
      <c r="R47" t="s">
        <v>1007</v>
      </c>
      <c r="S47" s="9">
        <v>0.52554744525547448</v>
      </c>
      <c r="U47">
        <f t="shared" si="12"/>
        <v>19</v>
      </c>
      <c r="V47" t="s">
        <v>962</v>
      </c>
      <c r="W47" s="9">
        <v>0.61802575107296143</v>
      </c>
      <c r="Y47">
        <f t="shared" si="13"/>
        <v>19</v>
      </c>
      <c r="Z47" t="s">
        <v>16</v>
      </c>
      <c r="AA47" s="9">
        <v>1.1220988359637221</v>
      </c>
    </row>
    <row r="48" spans="1:27" x14ac:dyDescent="0.35">
      <c r="A48">
        <f t="shared" si="7"/>
        <v>20</v>
      </c>
      <c r="B48" t="s">
        <v>84</v>
      </c>
      <c r="C48">
        <v>58</v>
      </c>
      <c r="E48">
        <f t="shared" si="8"/>
        <v>20</v>
      </c>
      <c r="F48" t="s">
        <v>99</v>
      </c>
      <c r="G48">
        <v>57</v>
      </c>
      <c r="I48">
        <f t="shared" si="9"/>
        <v>20</v>
      </c>
      <c r="J48" t="s">
        <v>238</v>
      </c>
      <c r="K48">
        <v>217</v>
      </c>
      <c r="M48">
        <f t="shared" si="10"/>
        <v>20</v>
      </c>
      <c r="N48" t="s">
        <v>966</v>
      </c>
      <c r="O48" s="9">
        <v>0.44089456869009586</v>
      </c>
      <c r="Q48">
        <f t="shared" si="11"/>
        <v>20</v>
      </c>
      <c r="R48" t="s">
        <v>1175</v>
      </c>
      <c r="S48" s="9">
        <v>0.52331606217616577</v>
      </c>
      <c r="U48">
        <f t="shared" si="12"/>
        <v>20</v>
      </c>
      <c r="V48" t="s">
        <v>116</v>
      </c>
      <c r="W48" s="9">
        <v>0.60599571734475377</v>
      </c>
      <c r="Y48">
        <f t="shared" si="13"/>
        <v>20</v>
      </c>
      <c r="Z48" t="s">
        <v>10</v>
      </c>
      <c r="AA48" s="9">
        <v>1.116514109529156</v>
      </c>
    </row>
    <row r="49" spans="1:27" x14ac:dyDescent="0.35">
      <c r="A49">
        <f t="shared" si="7"/>
        <v>21</v>
      </c>
      <c r="B49" t="s">
        <v>185</v>
      </c>
      <c r="C49">
        <v>57</v>
      </c>
      <c r="E49">
        <f t="shared" si="8"/>
        <v>21</v>
      </c>
      <c r="F49" t="s">
        <v>238</v>
      </c>
      <c r="G49">
        <v>56</v>
      </c>
      <c r="I49">
        <f t="shared" si="9"/>
        <v>21</v>
      </c>
      <c r="J49" t="s">
        <v>57</v>
      </c>
      <c r="K49">
        <v>214</v>
      </c>
      <c r="M49">
        <f t="shared" si="10"/>
        <v>21</v>
      </c>
      <c r="N49" t="s">
        <v>17</v>
      </c>
      <c r="O49" s="9">
        <v>0.43827160493827161</v>
      </c>
      <c r="Q49">
        <f t="shared" si="11"/>
        <v>21</v>
      </c>
      <c r="R49" t="s">
        <v>124</v>
      </c>
      <c r="S49" s="9">
        <v>0.51944444444444449</v>
      </c>
      <c r="U49">
        <f t="shared" si="12"/>
        <v>21</v>
      </c>
      <c r="V49" t="s">
        <v>58</v>
      </c>
      <c r="W49" s="9">
        <v>0.60433604336043356</v>
      </c>
      <c r="Y49">
        <f t="shared" si="13"/>
        <v>21</v>
      </c>
      <c r="Z49" t="s">
        <v>116</v>
      </c>
      <c r="AA49" s="9">
        <v>1.1159056272546637</v>
      </c>
    </row>
    <row r="50" spans="1:27" x14ac:dyDescent="0.35">
      <c r="A50">
        <f t="shared" si="7"/>
        <v>22</v>
      </c>
      <c r="B50" t="s">
        <v>987</v>
      </c>
      <c r="C50">
        <v>57</v>
      </c>
      <c r="E50">
        <f t="shared" si="8"/>
        <v>22</v>
      </c>
      <c r="F50" t="s">
        <v>962</v>
      </c>
      <c r="G50">
        <v>52</v>
      </c>
      <c r="I50">
        <f t="shared" si="9"/>
        <v>22</v>
      </c>
      <c r="J50" t="s">
        <v>729</v>
      </c>
      <c r="K50">
        <v>211</v>
      </c>
      <c r="M50">
        <f t="shared" si="10"/>
        <v>22</v>
      </c>
      <c r="N50" t="s">
        <v>198</v>
      </c>
      <c r="O50" s="9">
        <v>0.4375</v>
      </c>
      <c r="Q50">
        <f t="shared" si="11"/>
        <v>22</v>
      </c>
      <c r="R50" t="s">
        <v>116</v>
      </c>
      <c r="S50" s="9">
        <v>0.50990990990990992</v>
      </c>
      <c r="U50">
        <f t="shared" si="12"/>
        <v>22</v>
      </c>
      <c r="V50" t="s">
        <v>14</v>
      </c>
      <c r="W50" s="9">
        <v>0.59649122807017541</v>
      </c>
      <c r="Y50">
        <f t="shared" si="13"/>
        <v>22</v>
      </c>
      <c r="Z50" t="s">
        <v>1006</v>
      </c>
      <c r="AA50" s="9">
        <v>1.1029115871700792</v>
      </c>
    </row>
    <row r="51" spans="1:27" x14ac:dyDescent="0.35">
      <c r="A51">
        <f t="shared" si="7"/>
        <v>23</v>
      </c>
      <c r="B51" t="s">
        <v>179</v>
      </c>
      <c r="C51">
        <v>56</v>
      </c>
      <c r="E51">
        <f t="shared" si="8"/>
        <v>23</v>
      </c>
      <c r="F51" t="s">
        <v>372</v>
      </c>
      <c r="G51">
        <v>52</v>
      </c>
      <c r="I51">
        <f t="shared" si="9"/>
        <v>23</v>
      </c>
      <c r="J51" t="s">
        <v>989</v>
      </c>
      <c r="K51">
        <v>208</v>
      </c>
      <c r="M51">
        <f t="shared" si="10"/>
        <v>23</v>
      </c>
      <c r="N51" t="s">
        <v>124</v>
      </c>
      <c r="O51" s="9">
        <v>0.4370860927152318</v>
      </c>
      <c r="Q51">
        <f t="shared" si="11"/>
        <v>23</v>
      </c>
      <c r="R51" t="s">
        <v>739</v>
      </c>
      <c r="S51" s="9">
        <v>0.50677506775067749</v>
      </c>
      <c r="U51">
        <f t="shared" si="12"/>
        <v>23</v>
      </c>
      <c r="V51" t="s">
        <v>995</v>
      </c>
      <c r="W51" s="9">
        <v>0.59546925566343045</v>
      </c>
      <c r="Y51">
        <f t="shared" si="13"/>
        <v>23</v>
      </c>
      <c r="Z51" t="s">
        <v>58</v>
      </c>
      <c r="AA51" s="9">
        <v>1.1018970189701895</v>
      </c>
    </row>
    <row r="52" spans="1:27" x14ac:dyDescent="0.35">
      <c r="A52">
        <f t="shared" si="7"/>
        <v>24</v>
      </c>
      <c r="B52" t="s">
        <v>46</v>
      </c>
      <c r="C52">
        <v>56</v>
      </c>
      <c r="E52">
        <f t="shared" si="8"/>
        <v>24</v>
      </c>
      <c r="F52" t="s">
        <v>1013</v>
      </c>
      <c r="G52">
        <v>52</v>
      </c>
      <c r="I52">
        <f t="shared" si="9"/>
        <v>24</v>
      </c>
      <c r="J52" t="s">
        <v>20</v>
      </c>
      <c r="K52">
        <v>207</v>
      </c>
      <c r="M52">
        <f t="shared" si="10"/>
        <v>24</v>
      </c>
      <c r="N52" t="s">
        <v>995</v>
      </c>
      <c r="O52" s="9">
        <v>0.43689320388349512</v>
      </c>
      <c r="Q52">
        <f t="shared" si="11"/>
        <v>24</v>
      </c>
      <c r="R52" t="s">
        <v>1124</v>
      </c>
      <c r="S52" s="9">
        <v>0.50638297872340421</v>
      </c>
      <c r="U52">
        <f t="shared" si="12"/>
        <v>24</v>
      </c>
      <c r="V52" t="s">
        <v>100</v>
      </c>
      <c r="W52" s="9">
        <v>0.59113300492610843</v>
      </c>
      <c r="Y52">
        <f t="shared" si="13"/>
        <v>24</v>
      </c>
      <c r="Z52" t="s">
        <v>1175</v>
      </c>
      <c r="AA52" s="9">
        <v>1.0947446336047371</v>
      </c>
    </row>
    <row r="53" spans="1:27" x14ac:dyDescent="0.35">
      <c r="A53">
        <f t="shared" si="7"/>
        <v>25</v>
      </c>
      <c r="B53" t="s">
        <v>144</v>
      </c>
      <c r="C53">
        <v>56</v>
      </c>
      <c r="E53">
        <f t="shared" si="8"/>
        <v>25</v>
      </c>
      <c r="F53" t="s">
        <v>968</v>
      </c>
      <c r="G53">
        <v>51</v>
      </c>
      <c r="I53">
        <f t="shared" si="9"/>
        <v>25</v>
      </c>
      <c r="J53" t="s">
        <v>996</v>
      </c>
      <c r="K53">
        <v>199</v>
      </c>
      <c r="M53">
        <f t="shared" si="10"/>
        <v>25</v>
      </c>
      <c r="N53" t="s">
        <v>201</v>
      </c>
      <c r="O53" s="9">
        <v>0.43250688705234158</v>
      </c>
      <c r="Q53">
        <f t="shared" si="11"/>
        <v>25</v>
      </c>
      <c r="R53" t="s">
        <v>966</v>
      </c>
      <c r="S53" s="9">
        <v>0.50555555555555554</v>
      </c>
      <c r="U53">
        <f t="shared" si="12"/>
        <v>25</v>
      </c>
      <c r="V53" t="s">
        <v>16</v>
      </c>
      <c r="W53" s="9">
        <v>0.58851674641148322</v>
      </c>
      <c r="Y53">
        <f t="shared" si="13"/>
        <v>25</v>
      </c>
      <c r="Z53" t="s">
        <v>995</v>
      </c>
      <c r="AA53" s="9">
        <v>1.0926602668993854</v>
      </c>
    </row>
    <row r="55" spans="1:27" x14ac:dyDescent="0.35">
      <c r="B55" t="s">
        <v>974</v>
      </c>
      <c r="C55" t="s">
        <v>777</v>
      </c>
      <c r="G55" t="s">
        <v>789</v>
      </c>
      <c r="K55" t="s">
        <v>775</v>
      </c>
      <c r="O55" t="s">
        <v>779</v>
      </c>
      <c r="S55" t="s">
        <v>782</v>
      </c>
      <c r="W55" t="s">
        <v>783</v>
      </c>
    </row>
    <row r="56" spans="1:27" x14ac:dyDescent="0.35">
      <c r="A56">
        <v>1</v>
      </c>
      <c r="B56" t="s">
        <v>1194</v>
      </c>
      <c r="C56" s="21">
        <v>712.60000000000014</v>
      </c>
      <c r="E56">
        <v>1</v>
      </c>
      <c r="F56" t="s">
        <v>1194</v>
      </c>
      <c r="G56">
        <v>370</v>
      </c>
      <c r="I56">
        <v>1</v>
      </c>
      <c r="J56" t="s">
        <v>1194</v>
      </c>
      <c r="K56">
        <v>71</v>
      </c>
      <c r="M56">
        <v>1</v>
      </c>
      <c r="N56" t="s">
        <v>1195</v>
      </c>
      <c r="O56">
        <v>55</v>
      </c>
      <c r="Q56">
        <v>1</v>
      </c>
      <c r="R56" t="s">
        <v>1278</v>
      </c>
      <c r="S56" s="23">
        <v>1.0625</v>
      </c>
      <c r="U56">
        <v>1</v>
      </c>
      <c r="V56" t="s">
        <v>1291</v>
      </c>
      <c r="W56">
        <v>0.76535750251762324</v>
      </c>
    </row>
    <row r="57" spans="1:27" x14ac:dyDescent="0.35">
      <c r="A57">
        <f>A56+1</f>
        <v>2</v>
      </c>
      <c r="B57" t="s">
        <v>1195</v>
      </c>
      <c r="C57" s="21">
        <v>630.20000000000005</v>
      </c>
      <c r="E57">
        <f>E56+1</f>
        <v>2</v>
      </c>
      <c r="F57" t="s">
        <v>1195</v>
      </c>
      <c r="G57">
        <v>311</v>
      </c>
      <c r="I57">
        <f>I56+1</f>
        <v>2</v>
      </c>
      <c r="J57" t="s">
        <v>1195</v>
      </c>
      <c r="K57">
        <v>48</v>
      </c>
      <c r="M57">
        <f>M56+1</f>
        <v>2</v>
      </c>
      <c r="N57" t="s">
        <v>1194</v>
      </c>
      <c r="O57">
        <v>54</v>
      </c>
      <c r="Q57">
        <f>Q56+1</f>
        <v>2</v>
      </c>
      <c r="R57" t="s">
        <v>1220</v>
      </c>
      <c r="S57" s="23">
        <v>1.1764705882352942</v>
      </c>
      <c r="U57">
        <f>U56+1</f>
        <v>2</v>
      </c>
      <c r="V57" t="s">
        <v>1217</v>
      </c>
      <c r="W57">
        <v>0.89495996231747532</v>
      </c>
    </row>
    <row r="58" spans="1:27" x14ac:dyDescent="0.35">
      <c r="A58">
        <f t="shared" ref="A58:A80" si="14">A57+1</f>
        <v>3</v>
      </c>
      <c r="B58" t="s">
        <v>1196</v>
      </c>
      <c r="C58" s="21">
        <v>389.6</v>
      </c>
      <c r="E58">
        <f t="shared" ref="E58:E80" si="15">E57+1</f>
        <v>3</v>
      </c>
      <c r="F58" t="s">
        <v>1197</v>
      </c>
      <c r="G58">
        <v>265</v>
      </c>
      <c r="I58">
        <f t="shared" ref="I58:I80" si="16">I57+1</f>
        <v>3</v>
      </c>
      <c r="J58" t="s">
        <v>1196</v>
      </c>
      <c r="K58">
        <v>44</v>
      </c>
      <c r="M58">
        <f t="shared" ref="M58:M80" si="17">M57+1</f>
        <v>3</v>
      </c>
      <c r="N58" t="s">
        <v>1196</v>
      </c>
      <c r="O58">
        <v>42</v>
      </c>
      <c r="Q58">
        <f t="shared" ref="Q58:Q80" si="18">Q57+1</f>
        <v>3</v>
      </c>
      <c r="R58" t="s">
        <v>1218</v>
      </c>
      <c r="S58" s="23">
        <v>1.2083847102342786</v>
      </c>
      <c r="U58">
        <f t="shared" ref="U58:U80" si="19">U57+1</f>
        <v>3</v>
      </c>
      <c r="V58" t="s">
        <v>1220</v>
      </c>
      <c r="W58">
        <v>0.97105508870214763</v>
      </c>
    </row>
    <row r="59" spans="1:27" x14ac:dyDescent="0.35">
      <c r="A59">
        <f t="shared" si="14"/>
        <v>4</v>
      </c>
      <c r="B59" t="s">
        <v>1197</v>
      </c>
      <c r="C59" s="21">
        <v>367</v>
      </c>
      <c r="E59">
        <f t="shared" si="15"/>
        <v>4</v>
      </c>
      <c r="F59" t="s">
        <v>1196</v>
      </c>
      <c r="G59">
        <v>261</v>
      </c>
      <c r="I59">
        <f t="shared" si="16"/>
        <v>4</v>
      </c>
      <c r="J59" t="s">
        <v>1198</v>
      </c>
      <c r="K59">
        <v>33</v>
      </c>
      <c r="M59">
        <f t="shared" si="17"/>
        <v>4</v>
      </c>
      <c r="N59" t="s">
        <v>1197</v>
      </c>
      <c r="O59">
        <v>39</v>
      </c>
      <c r="Q59">
        <f t="shared" si="18"/>
        <v>4</v>
      </c>
      <c r="R59" t="s">
        <v>1273</v>
      </c>
      <c r="S59" s="23">
        <v>1.2457627118644068</v>
      </c>
      <c r="U59">
        <f t="shared" si="19"/>
        <v>4</v>
      </c>
      <c r="V59" t="s">
        <v>1228</v>
      </c>
      <c r="W59">
        <v>1.063982746225737</v>
      </c>
    </row>
    <row r="60" spans="1:27" x14ac:dyDescent="0.35">
      <c r="A60">
        <f t="shared" si="14"/>
        <v>5</v>
      </c>
      <c r="B60" t="s">
        <v>1198</v>
      </c>
      <c r="C60" s="21">
        <v>336.3</v>
      </c>
      <c r="E60">
        <f t="shared" si="15"/>
        <v>5</v>
      </c>
      <c r="F60" t="s">
        <v>1200</v>
      </c>
      <c r="G60">
        <v>248</v>
      </c>
      <c r="I60">
        <f t="shared" si="16"/>
        <v>5</v>
      </c>
      <c r="J60" t="s">
        <v>1200</v>
      </c>
      <c r="K60">
        <v>32</v>
      </c>
      <c r="M60">
        <f t="shared" si="17"/>
        <v>5</v>
      </c>
      <c r="N60" t="s">
        <v>1200</v>
      </c>
      <c r="O60">
        <v>38</v>
      </c>
      <c r="Q60">
        <f t="shared" si="18"/>
        <v>5</v>
      </c>
      <c r="R60" t="s">
        <v>1217</v>
      </c>
      <c r="S60" s="23">
        <v>1.2859161563824777</v>
      </c>
      <c r="U60">
        <f t="shared" si="19"/>
        <v>5</v>
      </c>
      <c r="V60" t="s">
        <v>1225</v>
      </c>
      <c r="W60">
        <v>1.0716472749540724</v>
      </c>
    </row>
    <row r="61" spans="1:27" x14ac:dyDescent="0.35">
      <c r="A61">
        <f t="shared" si="14"/>
        <v>6</v>
      </c>
      <c r="B61" t="s">
        <v>1199</v>
      </c>
      <c r="C61" s="21">
        <v>323.09999999999997</v>
      </c>
      <c r="E61">
        <f t="shared" si="15"/>
        <v>6</v>
      </c>
      <c r="F61" t="s">
        <v>1202</v>
      </c>
      <c r="G61">
        <v>243</v>
      </c>
      <c r="I61">
        <f t="shared" si="16"/>
        <v>6</v>
      </c>
      <c r="J61" t="s">
        <v>1197</v>
      </c>
      <c r="K61">
        <v>32</v>
      </c>
      <c r="M61">
        <f t="shared" si="17"/>
        <v>6</v>
      </c>
      <c r="N61" t="s">
        <v>1204</v>
      </c>
      <c r="O61">
        <v>33</v>
      </c>
      <c r="Q61">
        <f t="shared" si="18"/>
        <v>6</v>
      </c>
      <c r="R61" t="s">
        <v>1280</v>
      </c>
      <c r="S61" s="23">
        <v>1.5135135135135136</v>
      </c>
      <c r="U61">
        <f t="shared" si="19"/>
        <v>6</v>
      </c>
      <c r="V61" t="s">
        <v>1300</v>
      </c>
      <c r="W61">
        <v>1.0828025477707006</v>
      </c>
    </row>
    <row r="62" spans="1:27" x14ac:dyDescent="0.35">
      <c r="A62">
        <f t="shared" si="14"/>
        <v>7</v>
      </c>
      <c r="B62" t="s">
        <v>1200</v>
      </c>
      <c r="C62" s="21">
        <v>301.5</v>
      </c>
      <c r="E62">
        <f t="shared" si="15"/>
        <v>7</v>
      </c>
      <c r="F62" t="s">
        <v>1218</v>
      </c>
      <c r="G62">
        <v>215</v>
      </c>
      <c r="I62">
        <f t="shared" si="16"/>
        <v>7</v>
      </c>
      <c r="J62" t="s">
        <v>1217</v>
      </c>
      <c r="K62">
        <v>27</v>
      </c>
      <c r="M62">
        <f t="shared" si="17"/>
        <v>7</v>
      </c>
      <c r="N62" t="s">
        <v>1209</v>
      </c>
      <c r="O62">
        <v>32</v>
      </c>
      <c r="Q62">
        <f t="shared" si="18"/>
        <v>7</v>
      </c>
      <c r="R62" t="s">
        <v>1300</v>
      </c>
      <c r="S62" s="23">
        <v>1.5605095541401275</v>
      </c>
      <c r="U62">
        <f t="shared" si="19"/>
        <v>7</v>
      </c>
      <c r="V62" t="s">
        <v>1278</v>
      </c>
      <c r="W62">
        <v>1.1160714285714286</v>
      </c>
    </row>
    <row r="63" spans="1:27" x14ac:dyDescent="0.35">
      <c r="A63">
        <f t="shared" si="14"/>
        <v>8</v>
      </c>
      <c r="B63" t="s">
        <v>1201</v>
      </c>
      <c r="C63" s="21">
        <v>296.8</v>
      </c>
      <c r="E63">
        <f t="shared" si="15"/>
        <v>8</v>
      </c>
      <c r="F63" t="s">
        <v>1199</v>
      </c>
      <c r="G63">
        <v>200</v>
      </c>
      <c r="I63">
        <f t="shared" si="16"/>
        <v>8</v>
      </c>
      <c r="J63" t="s">
        <v>1202</v>
      </c>
      <c r="K63">
        <v>26</v>
      </c>
      <c r="M63">
        <f t="shared" si="17"/>
        <v>8</v>
      </c>
      <c r="N63" t="s">
        <v>1217</v>
      </c>
      <c r="O63">
        <v>31</v>
      </c>
      <c r="Q63">
        <f t="shared" si="18"/>
        <v>8</v>
      </c>
      <c r="R63" t="s">
        <v>1228</v>
      </c>
      <c r="S63" s="23">
        <v>1.6606757728253054</v>
      </c>
      <c r="U63">
        <f t="shared" si="19"/>
        <v>8</v>
      </c>
      <c r="V63" t="s">
        <v>1273</v>
      </c>
      <c r="W63">
        <v>1.152542372881356</v>
      </c>
    </row>
    <row r="64" spans="1:27" x14ac:dyDescent="0.35">
      <c r="A64">
        <f t="shared" si="14"/>
        <v>9</v>
      </c>
      <c r="B64" t="s">
        <v>1202</v>
      </c>
      <c r="C64" s="21">
        <v>294.7</v>
      </c>
      <c r="E64">
        <f t="shared" si="15"/>
        <v>9</v>
      </c>
      <c r="F64" t="s">
        <v>1204</v>
      </c>
      <c r="G64">
        <v>194</v>
      </c>
      <c r="I64">
        <f t="shared" si="16"/>
        <v>9</v>
      </c>
      <c r="J64" t="s">
        <v>1199</v>
      </c>
      <c r="K64">
        <v>26</v>
      </c>
      <c r="M64">
        <f t="shared" si="17"/>
        <v>9</v>
      </c>
      <c r="N64" t="s">
        <v>1215</v>
      </c>
      <c r="O64">
        <v>30</v>
      </c>
      <c r="Q64">
        <f t="shared" si="18"/>
        <v>9</v>
      </c>
      <c r="R64" t="s">
        <v>1216</v>
      </c>
      <c r="S64" s="23">
        <v>1.7427385892116183</v>
      </c>
      <c r="U64">
        <f t="shared" si="19"/>
        <v>9</v>
      </c>
      <c r="V64" t="s">
        <v>1280</v>
      </c>
      <c r="W64">
        <v>1.1711711711711712</v>
      </c>
    </row>
    <row r="65" spans="1:23" x14ac:dyDescent="0.35">
      <c r="A65">
        <f t="shared" si="14"/>
        <v>10</v>
      </c>
      <c r="B65" t="s">
        <v>1203</v>
      </c>
      <c r="C65" s="21">
        <v>279.7</v>
      </c>
      <c r="E65">
        <f t="shared" si="15"/>
        <v>10</v>
      </c>
      <c r="F65" t="s">
        <v>1203</v>
      </c>
      <c r="G65">
        <v>192</v>
      </c>
      <c r="I65">
        <f t="shared" si="16"/>
        <v>10</v>
      </c>
      <c r="J65" t="s">
        <v>1209</v>
      </c>
      <c r="K65">
        <v>23</v>
      </c>
      <c r="M65">
        <f t="shared" si="17"/>
        <v>10</v>
      </c>
      <c r="N65" t="s">
        <v>1216</v>
      </c>
      <c r="O65">
        <v>29</v>
      </c>
      <c r="Q65">
        <f t="shared" si="18"/>
        <v>10</v>
      </c>
      <c r="R65" t="s">
        <v>1230</v>
      </c>
      <c r="S65" s="23">
        <v>1.7676767676767673</v>
      </c>
      <c r="U65">
        <f t="shared" si="19"/>
        <v>10</v>
      </c>
      <c r="V65" t="s">
        <v>1218</v>
      </c>
      <c r="W65">
        <v>1.1713933415536375</v>
      </c>
    </row>
    <row r="66" spans="1:23" x14ac:dyDescent="0.35">
      <c r="A66">
        <f t="shared" si="14"/>
        <v>11</v>
      </c>
      <c r="B66" t="s">
        <v>1204</v>
      </c>
      <c r="C66" s="21">
        <v>279.5</v>
      </c>
      <c r="E66">
        <f t="shared" si="15"/>
        <v>11</v>
      </c>
      <c r="F66" t="s">
        <v>1210</v>
      </c>
      <c r="G66">
        <v>188</v>
      </c>
      <c r="I66">
        <f t="shared" si="16"/>
        <v>11</v>
      </c>
      <c r="J66" t="s">
        <v>1206</v>
      </c>
      <c r="K66">
        <v>19</v>
      </c>
      <c r="M66">
        <f t="shared" si="17"/>
        <v>11</v>
      </c>
      <c r="N66" t="s">
        <v>1202</v>
      </c>
      <c r="O66">
        <v>24</v>
      </c>
      <c r="Q66">
        <f t="shared" si="18"/>
        <v>11</v>
      </c>
      <c r="R66" t="s">
        <v>1200</v>
      </c>
      <c r="S66" s="23">
        <v>1.7877280265339968</v>
      </c>
      <c r="U66">
        <f t="shared" si="19"/>
        <v>11</v>
      </c>
      <c r="V66" t="s">
        <v>1230</v>
      </c>
      <c r="W66">
        <v>1.1976911976911975</v>
      </c>
    </row>
    <row r="67" spans="1:23" x14ac:dyDescent="0.35">
      <c r="A67">
        <f t="shared" si="14"/>
        <v>12</v>
      </c>
      <c r="B67" t="s">
        <v>447</v>
      </c>
      <c r="C67" s="21">
        <v>273.39999999999998</v>
      </c>
      <c r="E67">
        <f t="shared" si="15"/>
        <v>12</v>
      </c>
      <c r="F67" t="s">
        <v>1209</v>
      </c>
      <c r="G67">
        <v>187</v>
      </c>
      <c r="I67">
        <f t="shared" si="16"/>
        <v>12</v>
      </c>
      <c r="J67" t="s">
        <v>1226</v>
      </c>
      <c r="K67">
        <v>19</v>
      </c>
      <c r="M67">
        <f t="shared" si="17"/>
        <v>12</v>
      </c>
      <c r="N67" t="s">
        <v>1201</v>
      </c>
      <c r="O67">
        <v>24</v>
      </c>
      <c r="Q67">
        <f t="shared" si="18"/>
        <v>12</v>
      </c>
      <c r="R67" t="s">
        <v>1225</v>
      </c>
      <c r="S67" s="23">
        <v>1.8003674219228416</v>
      </c>
      <c r="U67">
        <f t="shared" si="19"/>
        <v>12</v>
      </c>
      <c r="V67" t="s">
        <v>1200</v>
      </c>
      <c r="W67">
        <v>1.2570480928689884</v>
      </c>
    </row>
    <row r="68" spans="1:23" x14ac:dyDescent="0.35">
      <c r="A68">
        <f t="shared" si="14"/>
        <v>13</v>
      </c>
      <c r="B68" t="s">
        <v>1205</v>
      </c>
      <c r="C68" s="21">
        <v>266.5</v>
      </c>
      <c r="E68">
        <f t="shared" si="15"/>
        <v>13</v>
      </c>
      <c r="F68" t="s">
        <v>1198</v>
      </c>
      <c r="G68">
        <v>185</v>
      </c>
      <c r="I68">
        <f t="shared" si="16"/>
        <v>13</v>
      </c>
      <c r="J68" t="s">
        <v>1227</v>
      </c>
      <c r="K68">
        <v>19</v>
      </c>
      <c r="M68">
        <f t="shared" si="17"/>
        <v>13</v>
      </c>
      <c r="N68" t="s">
        <v>1198</v>
      </c>
      <c r="O68">
        <v>24</v>
      </c>
      <c r="Q68">
        <f t="shared" si="18"/>
        <v>13</v>
      </c>
      <c r="R68" t="s">
        <v>1291</v>
      </c>
      <c r="S68" s="23">
        <v>1.8328298086606241</v>
      </c>
      <c r="U68">
        <f t="shared" si="19"/>
        <v>13</v>
      </c>
      <c r="V68" t="s">
        <v>1295</v>
      </c>
      <c r="W68">
        <v>1.2695109261186266</v>
      </c>
    </row>
    <row r="69" spans="1:23" x14ac:dyDescent="0.35">
      <c r="A69">
        <f t="shared" si="14"/>
        <v>14</v>
      </c>
      <c r="B69" t="s">
        <v>1206</v>
      </c>
      <c r="C69" s="21">
        <v>266.10000000000002</v>
      </c>
      <c r="E69">
        <f t="shared" si="15"/>
        <v>14</v>
      </c>
      <c r="F69" t="s">
        <v>1219</v>
      </c>
      <c r="G69">
        <v>177</v>
      </c>
      <c r="I69">
        <f t="shared" si="16"/>
        <v>14</v>
      </c>
      <c r="J69" t="s">
        <v>1204</v>
      </c>
      <c r="K69">
        <v>19</v>
      </c>
      <c r="M69">
        <f t="shared" si="17"/>
        <v>14</v>
      </c>
      <c r="N69" t="s">
        <v>1230</v>
      </c>
      <c r="O69">
        <v>23</v>
      </c>
      <c r="Q69">
        <f t="shared" si="18"/>
        <v>14</v>
      </c>
      <c r="R69" t="s">
        <v>1283</v>
      </c>
      <c r="S69" s="23">
        <v>1.845574387947269</v>
      </c>
      <c r="U69">
        <f t="shared" si="19"/>
        <v>14</v>
      </c>
      <c r="V69" t="s">
        <v>1219</v>
      </c>
      <c r="W69">
        <v>1.2797202797202798</v>
      </c>
    </row>
    <row r="70" spans="1:23" x14ac:dyDescent="0.35">
      <c r="A70">
        <f t="shared" si="14"/>
        <v>15</v>
      </c>
      <c r="B70" t="s">
        <v>1207</v>
      </c>
      <c r="C70" s="21">
        <v>265.5</v>
      </c>
      <c r="E70">
        <f t="shared" si="15"/>
        <v>15</v>
      </c>
      <c r="F70" t="s">
        <v>1217</v>
      </c>
      <c r="G70">
        <v>176</v>
      </c>
      <c r="I70">
        <f t="shared" si="16"/>
        <v>15</v>
      </c>
      <c r="J70" t="s">
        <v>1210</v>
      </c>
      <c r="K70">
        <v>18</v>
      </c>
      <c r="M70">
        <f t="shared" si="17"/>
        <v>15</v>
      </c>
      <c r="N70" t="s">
        <v>1214</v>
      </c>
      <c r="O70">
        <v>23</v>
      </c>
      <c r="Q70">
        <f t="shared" si="18"/>
        <v>15</v>
      </c>
      <c r="R70" t="s">
        <v>1226</v>
      </c>
      <c r="S70" s="23">
        <v>2.1341463414634152</v>
      </c>
      <c r="U70">
        <f t="shared" si="19"/>
        <v>15</v>
      </c>
      <c r="V70" t="s">
        <v>1293</v>
      </c>
      <c r="W70">
        <v>1.2820512820512819</v>
      </c>
    </row>
    <row r="71" spans="1:23" x14ac:dyDescent="0.35">
      <c r="A71">
        <f t="shared" si="14"/>
        <v>16</v>
      </c>
      <c r="B71" t="s">
        <v>1208</v>
      </c>
      <c r="C71" s="21">
        <v>262.60000000000002</v>
      </c>
      <c r="E71">
        <f t="shared" si="15"/>
        <v>16</v>
      </c>
      <c r="F71" t="s">
        <v>1220</v>
      </c>
      <c r="G71">
        <v>158</v>
      </c>
      <c r="I71">
        <f t="shared" si="16"/>
        <v>16</v>
      </c>
      <c r="J71" t="s">
        <v>1205</v>
      </c>
      <c r="K71">
        <v>18</v>
      </c>
      <c r="M71">
        <f t="shared" si="17"/>
        <v>16</v>
      </c>
      <c r="N71" t="s">
        <v>1199</v>
      </c>
      <c r="O71">
        <v>23</v>
      </c>
      <c r="Q71">
        <f t="shared" si="18"/>
        <v>16</v>
      </c>
      <c r="R71" t="s">
        <v>1204</v>
      </c>
      <c r="S71" s="23">
        <v>2.178890876565295</v>
      </c>
      <c r="U71">
        <f t="shared" si="19"/>
        <v>16</v>
      </c>
      <c r="V71" t="s">
        <v>1250</v>
      </c>
      <c r="W71">
        <v>1.2970469021424433</v>
      </c>
    </row>
    <row r="72" spans="1:23" x14ac:dyDescent="0.35">
      <c r="A72">
        <f t="shared" si="14"/>
        <v>17</v>
      </c>
      <c r="B72" t="s">
        <v>1209</v>
      </c>
      <c r="C72" s="21">
        <v>261.8</v>
      </c>
      <c r="E72">
        <f t="shared" si="15"/>
        <v>17</v>
      </c>
      <c r="F72" t="s">
        <v>1205</v>
      </c>
      <c r="G72">
        <v>158</v>
      </c>
      <c r="I72">
        <f t="shared" si="16"/>
        <v>17</v>
      </c>
      <c r="J72" t="s">
        <v>1218</v>
      </c>
      <c r="K72">
        <v>18</v>
      </c>
      <c r="M72">
        <f t="shared" si="17"/>
        <v>17</v>
      </c>
      <c r="N72" t="s">
        <v>1203</v>
      </c>
      <c r="O72">
        <v>22</v>
      </c>
      <c r="Q72">
        <f t="shared" si="18"/>
        <v>17</v>
      </c>
      <c r="R72" t="s">
        <v>1295</v>
      </c>
      <c r="S72" s="23">
        <v>2.1852237252861606</v>
      </c>
      <c r="U72">
        <f t="shared" si="19"/>
        <v>17</v>
      </c>
      <c r="V72" t="s">
        <v>1194</v>
      </c>
      <c r="W72">
        <v>1.3064833005893908</v>
      </c>
    </row>
    <row r="73" spans="1:23" x14ac:dyDescent="0.35">
      <c r="A73">
        <f t="shared" si="14"/>
        <v>18</v>
      </c>
      <c r="B73" t="s">
        <v>1210</v>
      </c>
      <c r="C73" s="21">
        <v>247.70000000000002</v>
      </c>
      <c r="E73">
        <f t="shared" si="15"/>
        <v>18</v>
      </c>
      <c r="F73" t="s">
        <v>1211</v>
      </c>
      <c r="G73">
        <v>148</v>
      </c>
      <c r="I73">
        <f t="shared" si="16"/>
        <v>18</v>
      </c>
      <c r="J73" t="s">
        <v>1211</v>
      </c>
      <c r="K73">
        <v>18</v>
      </c>
      <c r="M73">
        <f t="shared" si="17"/>
        <v>18</v>
      </c>
      <c r="N73" t="s">
        <v>1231</v>
      </c>
      <c r="O73">
        <v>21</v>
      </c>
      <c r="Q73">
        <f t="shared" si="18"/>
        <v>18</v>
      </c>
      <c r="R73" t="s">
        <v>1219</v>
      </c>
      <c r="S73" s="23">
        <v>2.2027972027972029</v>
      </c>
      <c r="U73">
        <f t="shared" si="19"/>
        <v>18</v>
      </c>
      <c r="V73" t="s">
        <v>1292</v>
      </c>
      <c r="W73">
        <v>1.3313008130081301</v>
      </c>
    </row>
    <row r="74" spans="1:23" x14ac:dyDescent="0.35">
      <c r="A74">
        <f t="shared" si="14"/>
        <v>19</v>
      </c>
      <c r="B74" t="s">
        <v>1211</v>
      </c>
      <c r="C74" s="21">
        <v>247.49999999999997</v>
      </c>
      <c r="E74">
        <f t="shared" si="15"/>
        <v>19</v>
      </c>
      <c r="F74" t="s">
        <v>1221</v>
      </c>
      <c r="G74">
        <v>141</v>
      </c>
      <c r="I74">
        <f t="shared" si="16"/>
        <v>19</v>
      </c>
      <c r="J74" t="s">
        <v>447</v>
      </c>
      <c r="K74">
        <v>17</v>
      </c>
      <c r="M74">
        <f t="shared" si="17"/>
        <v>19</v>
      </c>
      <c r="N74" t="s">
        <v>1213</v>
      </c>
      <c r="O74">
        <v>21</v>
      </c>
      <c r="Q74">
        <f t="shared" si="18"/>
        <v>19</v>
      </c>
      <c r="R74" t="s">
        <v>1293</v>
      </c>
      <c r="S74" s="23">
        <v>2.2256410256410257</v>
      </c>
      <c r="U74">
        <f t="shared" si="19"/>
        <v>19</v>
      </c>
      <c r="V74" t="s">
        <v>1283</v>
      </c>
      <c r="W74">
        <v>1.3465160075329567</v>
      </c>
    </row>
    <row r="75" spans="1:23" x14ac:dyDescent="0.35">
      <c r="A75">
        <f t="shared" si="14"/>
        <v>20</v>
      </c>
      <c r="B75" t="s">
        <v>1212</v>
      </c>
      <c r="C75" s="21">
        <v>242.4</v>
      </c>
      <c r="E75">
        <f t="shared" si="15"/>
        <v>20</v>
      </c>
      <c r="F75" t="s">
        <v>1222</v>
      </c>
      <c r="G75">
        <v>137</v>
      </c>
      <c r="I75">
        <f t="shared" si="16"/>
        <v>20</v>
      </c>
      <c r="J75" t="s">
        <v>1203</v>
      </c>
      <c r="K75">
        <v>17</v>
      </c>
      <c r="M75">
        <f t="shared" si="17"/>
        <v>20</v>
      </c>
      <c r="N75" t="s">
        <v>1232</v>
      </c>
      <c r="O75">
        <v>20</v>
      </c>
      <c r="Q75">
        <f t="shared" si="18"/>
        <v>20</v>
      </c>
      <c r="R75" t="s">
        <v>1250</v>
      </c>
      <c r="S75" s="23">
        <v>2.2698320787492756</v>
      </c>
      <c r="U75">
        <f t="shared" si="19"/>
        <v>20</v>
      </c>
      <c r="V75" t="s">
        <v>1203</v>
      </c>
      <c r="W75">
        <v>1.3478727207722561</v>
      </c>
    </row>
    <row r="76" spans="1:23" x14ac:dyDescent="0.35">
      <c r="A76">
        <f t="shared" si="14"/>
        <v>21</v>
      </c>
      <c r="B76" t="s">
        <v>1213</v>
      </c>
      <c r="C76" s="21">
        <v>228.5</v>
      </c>
      <c r="E76">
        <f t="shared" si="15"/>
        <v>21</v>
      </c>
      <c r="F76" t="s">
        <v>1223</v>
      </c>
      <c r="G76">
        <v>134</v>
      </c>
      <c r="I76">
        <f t="shared" si="16"/>
        <v>21</v>
      </c>
      <c r="J76" t="s">
        <v>1213</v>
      </c>
      <c r="K76">
        <v>17</v>
      </c>
      <c r="M76">
        <f t="shared" si="17"/>
        <v>21</v>
      </c>
      <c r="N76" t="s">
        <v>1218</v>
      </c>
      <c r="O76">
        <v>20</v>
      </c>
      <c r="Q76">
        <f t="shared" si="18"/>
        <v>21</v>
      </c>
      <c r="R76" t="s">
        <v>1292</v>
      </c>
      <c r="S76" s="23">
        <v>2.2764227642276422</v>
      </c>
      <c r="U76">
        <f t="shared" si="19"/>
        <v>21</v>
      </c>
      <c r="V76" t="s">
        <v>1287</v>
      </c>
      <c r="W76">
        <v>1.3636363636363635</v>
      </c>
    </row>
    <row r="77" spans="1:23" x14ac:dyDescent="0.35">
      <c r="A77">
        <f t="shared" si="14"/>
        <v>22</v>
      </c>
      <c r="B77" t="s">
        <v>1214</v>
      </c>
      <c r="C77" s="21">
        <v>219</v>
      </c>
      <c r="E77">
        <f t="shared" si="15"/>
        <v>22</v>
      </c>
      <c r="F77" t="s">
        <v>1224</v>
      </c>
      <c r="G77">
        <v>134</v>
      </c>
      <c r="I77">
        <f t="shared" si="16"/>
        <v>22</v>
      </c>
      <c r="J77" t="s">
        <v>1225</v>
      </c>
      <c r="K77">
        <v>16</v>
      </c>
      <c r="M77">
        <f t="shared" si="17"/>
        <v>22</v>
      </c>
      <c r="N77" t="s">
        <v>1233</v>
      </c>
      <c r="O77">
        <v>19</v>
      </c>
      <c r="Q77">
        <f t="shared" si="18"/>
        <v>22</v>
      </c>
      <c r="R77" t="s">
        <v>1234</v>
      </c>
      <c r="S77" s="23">
        <v>2.286852589641434</v>
      </c>
      <c r="U77">
        <f t="shared" si="19"/>
        <v>22</v>
      </c>
      <c r="V77" t="s">
        <v>1216</v>
      </c>
      <c r="W77">
        <v>1.3692946058091287</v>
      </c>
    </row>
    <row r="78" spans="1:23" x14ac:dyDescent="0.35">
      <c r="A78">
        <f t="shared" si="14"/>
        <v>23</v>
      </c>
      <c r="B78" t="s">
        <v>1215</v>
      </c>
      <c r="C78" s="21">
        <v>217.39999999999998</v>
      </c>
      <c r="E78">
        <f t="shared" si="15"/>
        <v>23</v>
      </c>
      <c r="F78" t="s">
        <v>1213</v>
      </c>
      <c r="G78">
        <v>133</v>
      </c>
      <c r="I78">
        <f t="shared" si="16"/>
        <v>23</v>
      </c>
      <c r="J78" t="s">
        <v>1228</v>
      </c>
      <c r="K78">
        <v>16</v>
      </c>
      <c r="M78">
        <f t="shared" si="17"/>
        <v>23</v>
      </c>
      <c r="N78" t="s">
        <v>1234</v>
      </c>
      <c r="O78">
        <v>19</v>
      </c>
      <c r="Q78">
        <f t="shared" si="18"/>
        <v>23</v>
      </c>
      <c r="R78" t="s">
        <v>1209</v>
      </c>
      <c r="S78" s="23">
        <v>2.3262032085561497</v>
      </c>
      <c r="U78">
        <f t="shared" si="19"/>
        <v>23</v>
      </c>
      <c r="V78" t="s">
        <v>1284</v>
      </c>
      <c r="W78">
        <v>1.3796384395813512</v>
      </c>
    </row>
    <row r="79" spans="1:23" x14ac:dyDescent="0.35">
      <c r="A79">
        <f t="shared" si="14"/>
        <v>24</v>
      </c>
      <c r="B79" t="s">
        <v>1216</v>
      </c>
      <c r="C79" s="21">
        <v>216.9</v>
      </c>
      <c r="E79">
        <f t="shared" si="15"/>
        <v>24</v>
      </c>
      <c r="F79" t="s">
        <v>1216</v>
      </c>
      <c r="G79">
        <v>128</v>
      </c>
      <c r="I79">
        <f t="shared" si="16"/>
        <v>24</v>
      </c>
      <c r="J79" t="s">
        <v>1221</v>
      </c>
      <c r="K79">
        <v>15</v>
      </c>
      <c r="M79">
        <f t="shared" si="17"/>
        <v>24</v>
      </c>
      <c r="N79" t="s">
        <v>1211</v>
      </c>
      <c r="O79">
        <v>19</v>
      </c>
      <c r="Q79">
        <f t="shared" si="18"/>
        <v>24</v>
      </c>
      <c r="R79" t="s">
        <v>1298</v>
      </c>
      <c r="S79" s="23">
        <v>2.357894736842105</v>
      </c>
      <c r="U79">
        <f t="shared" si="19"/>
        <v>24</v>
      </c>
      <c r="V79" t="s">
        <v>1197</v>
      </c>
      <c r="W79">
        <v>1.4114441416893733</v>
      </c>
    </row>
    <row r="80" spans="1:23" x14ac:dyDescent="0.35">
      <c r="A80">
        <f t="shared" si="14"/>
        <v>25</v>
      </c>
      <c r="B80" t="s">
        <v>1217</v>
      </c>
      <c r="C80" s="21">
        <v>212.29999999999998</v>
      </c>
      <c r="E80">
        <f t="shared" si="15"/>
        <v>25</v>
      </c>
      <c r="F80" t="s">
        <v>1225</v>
      </c>
      <c r="G80">
        <v>128</v>
      </c>
      <c r="I80">
        <f t="shared" si="16"/>
        <v>25</v>
      </c>
      <c r="J80" t="s">
        <v>1229</v>
      </c>
      <c r="K80">
        <v>15</v>
      </c>
      <c r="M80">
        <f t="shared" si="17"/>
        <v>25</v>
      </c>
      <c r="N80" t="s">
        <v>1208</v>
      </c>
      <c r="O80">
        <v>18</v>
      </c>
      <c r="Q80">
        <f t="shared" si="18"/>
        <v>25</v>
      </c>
      <c r="R80" t="s">
        <v>1287</v>
      </c>
      <c r="S80" s="23">
        <v>2.4209486166007905</v>
      </c>
      <c r="U80">
        <f t="shared" si="19"/>
        <v>25</v>
      </c>
      <c r="V80" t="s">
        <v>1204</v>
      </c>
      <c r="W80">
        <v>1.4132379248658318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4A435F-EEF5-42D4-81E8-259C3B4A9509}">
  <sheetPr>
    <tabColor rgb="FF92D050"/>
  </sheetPr>
  <dimension ref="A1:U376"/>
  <sheetViews>
    <sheetView workbookViewId="0">
      <selection activeCell="D20" sqref="D20"/>
    </sheetView>
  </sheetViews>
  <sheetFormatPr defaultRowHeight="14.5" x14ac:dyDescent="0.35"/>
  <cols>
    <col min="1" max="1" width="18.453125" bestFit="1" customWidth="1"/>
    <col min="2" max="2" width="6.54296875" bestFit="1" customWidth="1"/>
    <col min="3" max="3" width="8.81640625" bestFit="1" customWidth="1"/>
    <col min="4" max="4" width="3.81640625" bestFit="1" customWidth="1"/>
    <col min="5" max="5" width="4.81640625" bestFit="1" customWidth="1"/>
    <col min="6" max="6" width="3.81640625" bestFit="1" customWidth="1"/>
    <col min="7" max="8" width="3.26953125" bestFit="1" customWidth="1"/>
    <col min="9" max="9" width="3.54296875" bestFit="1" customWidth="1"/>
    <col min="10" max="13" width="3.81640625" bestFit="1" customWidth="1"/>
    <col min="14" max="14" width="3.1796875" bestFit="1" customWidth="1"/>
    <col min="15" max="15" width="4.6328125" bestFit="1" customWidth="1"/>
    <col min="16" max="16" width="5.36328125" style="1" bestFit="1" customWidth="1"/>
    <col min="17" max="17" width="5.90625" style="1" bestFit="1" customWidth="1"/>
    <col min="18" max="18" width="5.54296875" style="1" bestFit="1" customWidth="1"/>
    <col min="19" max="19" width="5.36328125" style="1" bestFit="1" customWidth="1"/>
  </cols>
  <sheetData>
    <row r="1" spans="1:21" x14ac:dyDescent="0.35">
      <c r="A1" t="s">
        <v>805</v>
      </c>
      <c r="B1" t="s">
        <v>976</v>
      </c>
      <c r="C1" t="s">
        <v>1014</v>
      </c>
      <c r="D1" t="s">
        <v>985</v>
      </c>
      <c r="E1" t="s">
        <v>986</v>
      </c>
      <c r="F1" t="s">
        <v>992</v>
      </c>
      <c r="G1" t="s">
        <v>1015</v>
      </c>
      <c r="H1" t="s">
        <v>1016</v>
      </c>
      <c r="I1" t="s">
        <v>1017</v>
      </c>
      <c r="J1" t="s">
        <v>1018</v>
      </c>
      <c r="K1" t="s">
        <v>1019</v>
      </c>
      <c r="L1" t="s">
        <v>1020</v>
      </c>
      <c r="M1" t="s">
        <v>1021</v>
      </c>
      <c r="N1" t="s">
        <v>1022</v>
      </c>
      <c r="O1" t="s">
        <v>1023</v>
      </c>
      <c r="P1" s="1" t="s">
        <v>1024</v>
      </c>
      <c r="Q1" s="1" t="s">
        <v>1025</v>
      </c>
      <c r="R1" s="1" t="s">
        <v>1026</v>
      </c>
      <c r="S1" s="1" t="s">
        <v>1027</v>
      </c>
      <c r="U1" s="22" t="s">
        <v>1192</v>
      </c>
    </row>
    <row r="2" spans="1:21" x14ac:dyDescent="0.35">
      <c r="A2" t="s">
        <v>28</v>
      </c>
      <c r="B2">
        <v>67</v>
      </c>
      <c r="C2">
        <v>251</v>
      </c>
      <c r="D2">
        <v>215</v>
      </c>
      <c r="E2">
        <v>106</v>
      </c>
      <c r="F2">
        <v>120</v>
      </c>
      <c r="G2">
        <v>32</v>
      </c>
      <c r="H2">
        <v>17</v>
      </c>
      <c r="I2">
        <v>20</v>
      </c>
      <c r="J2">
        <v>121</v>
      </c>
      <c r="K2">
        <v>32</v>
      </c>
      <c r="L2">
        <v>22</v>
      </c>
      <c r="M2">
        <v>246</v>
      </c>
      <c r="N2">
        <v>3</v>
      </c>
      <c r="O2">
        <v>10</v>
      </c>
      <c r="P2" s="19">
        <v>0.55813953488372092</v>
      </c>
      <c r="Q2" s="19">
        <v>0.60956175298804782</v>
      </c>
      <c r="R2" s="19">
        <v>1.1441860465116278</v>
      </c>
      <c r="S2" s="19">
        <v>1.7537477994996755</v>
      </c>
    </row>
    <row r="3" spans="1:21" x14ac:dyDescent="0.35">
      <c r="A3" t="s">
        <v>1180</v>
      </c>
      <c r="B3">
        <v>49</v>
      </c>
      <c r="C3">
        <v>190</v>
      </c>
      <c r="D3">
        <v>152</v>
      </c>
      <c r="E3">
        <v>77</v>
      </c>
      <c r="F3">
        <v>82</v>
      </c>
      <c r="G3">
        <v>15</v>
      </c>
      <c r="H3">
        <v>5</v>
      </c>
      <c r="I3">
        <v>2</v>
      </c>
      <c r="J3">
        <v>33</v>
      </c>
      <c r="K3">
        <v>35</v>
      </c>
      <c r="L3">
        <v>44</v>
      </c>
      <c r="M3">
        <v>113</v>
      </c>
      <c r="N3">
        <v>0</v>
      </c>
      <c r="O3">
        <v>2</v>
      </c>
      <c r="P3" s="19">
        <v>0.53947368421052633</v>
      </c>
      <c r="Q3" s="19">
        <v>0.63157894736842102</v>
      </c>
      <c r="R3" s="19">
        <v>0.74342105263157898</v>
      </c>
      <c r="S3" s="19">
        <v>1.375</v>
      </c>
    </row>
    <row r="4" spans="1:21" x14ac:dyDescent="0.35">
      <c r="A4" t="s">
        <v>999</v>
      </c>
      <c r="B4">
        <v>83</v>
      </c>
      <c r="C4">
        <v>266</v>
      </c>
      <c r="D4">
        <v>242</v>
      </c>
      <c r="E4">
        <v>73</v>
      </c>
      <c r="F4">
        <v>132</v>
      </c>
      <c r="G4">
        <v>32</v>
      </c>
      <c r="H4">
        <v>4</v>
      </c>
      <c r="I4">
        <v>6</v>
      </c>
      <c r="J4">
        <v>91</v>
      </c>
      <c r="K4">
        <v>18</v>
      </c>
      <c r="L4">
        <v>4</v>
      </c>
      <c r="M4">
        <v>190</v>
      </c>
      <c r="N4">
        <v>3</v>
      </c>
      <c r="O4">
        <v>0</v>
      </c>
      <c r="P4" s="19">
        <v>0.54545454545454541</v>
      </c>
      <c r="Q4" s="19">
        <v>0.57518796992481203</v>
      </c>
      <c r="R4" s="19">
        <v>0.78512396694214881</v>
      </c>
      <c r="S4" s="19">
        <v>1.3603119368669607</v>
      </c>
    </row>
    <row r="5" spans="1:21" x14ac:dyDescent="0.35">
      <c r="A5" t="s">
        <v>20</v>
      </c>
      <c r="B5">
        <v>86</v>
      </c>
      <c r="C5">
        <v>305</v>
      </c>
      <c r="D5">
        <v>259</v>
      </c>
      <c r="E5">
        <v>100</v>
      </c>
      <c r="F5">
        <v>126</v>
      </c>
      <c r="G5">
        <v>28</v>
      </c>
      <c r="H5">
        <v>7</v>
      </c>
      <c r="I5">
        <v>13</v>
      </c>
      <c r="J5">
        <v>73</v>
      </c>
      <c r="K5">
        <v>40</v>
      </c>
      <c r="L5">
        <v>15</v>
      </c>
      <c r="M5">
        <v>207</v>
      </c>
      <c r="N5">
        <v>2</v>
      </c>
      <c r="O5">
        <v>2</v>
      </c>
      <c r="P5" s="19">
        <v>0.48648648648648651</v>
      </c>
      <c r="Q5" s="19">
        <v>0.5540983606557377</v>
      </c>
      <c r="R5" s="19">
        <v>0.79922779922779918</v>
      </c>
      <c r="S5" s="19">
        <v>1.3533261598835369</v>
      </c>
    </row>
    <row r="6" spans="1:21" x14ac:dyDescent="0.35">
      <c r="A6" t="s">
        <v>968</v>
      </c>
      <c r="B6">
        <v>84</v>
      </c>
      <c r="C6">
        <v>289</v>
      </c>
      <c r="D6">
        <v>238</v>
      </c>
      <c r="E6">
        <v>108</v>
      </c>
      <c r="F6">
        <v>122</v>
      </c>
      <c r="G6">
        <v>38</v>
      </c>
      <c r="H6">
        <v>6</v>
      </c>
      <c r="I6">
        <v>4</v>
      </c>
      <c r="J6">
        <v>99</v>
      </c>
      <c r="K6">
        <v>29</v>
      </c>
      <c r="L6">
        <v>51</v>
      </c>
      <c r="M6">
        <v>184</v>
      </c>
      <c r="N6">
        <v>6</v>
      </c>
      <c r="O6">
        <v>6</v>
      </c>
      <c r="P6" s="19">
        <v>0.51260504201680668</v>
      </c>
      <c r="Q6" s="19">
        <v>0.5709342560553633</v>
      </c>
      <c r="R6" s="19">
        <v>0.77310924369747902</v>
      </c>
      <c r="S6" s="19">
        <v>1.3440434997528423</v>
      </c>
    </row>
    <row r="7" spans="1:21" x14ac:dyDescent="0.35">
      <c r="A7" t="s">
        <v>171</v>
      </c>
      <c r="B7">
        <v>78</v>
      </c>
      <c r="C7">
        <v>264</v>
      </c>
      <c r="D7">
        <v>204</v>
      </c>
      <c r="E7">
        <v>87</v>
      </c>
      <c r="F7">
        <v>97</v>
      </c>
      <c r="G7">
        <v>22</v>
      </c>
      <c r="H7">
        <v>1</v>
      </c>
      <c r="I7">
        <v>5</v>
      </c>
      <c r="J7">
        <v>88</v>
      </c>
      <c r="K7">
        <v>20</v>
      </c>
      <c r="L7">
        <v>21</v>
      </c>
      <c r="M7">
        <v>136</v>
      </c>
      <c r="N7">
        <v>4</v>
      </c>
      <c r="O7">
        <v>9</v>
      </c>
      <c r="P7" s="19">
        <v>0.47549019607843135</v>
      </c>
      <c r="Q7" s="19">
        <v>0.57954545454545459</v>
      </c>
      <c r="R7" s="19">
        <v>0.66666666666666663</v>
      </c>
      <c r="S7" s="19">
        <v>1.2462121212121211</v>
      </c>
    </row>
    <row r="8" spans="1:21" x14ac:dyDescent="0.35">
      <c r="A8" t="s">
        <v>1007</v>
      </c>
      <c r="B8">
        <v>82</v>
      </c>
      <c r="C8">
        <v>274</v>
      </c>
      <c r="D8">
        <v>239</v>
      </c>
      <c r="E8">
        <v>71</v>
      </c>
      <c r="F8">
        <v>118</v>
      </c>
      <c r="G8">
        <v>27</v>
      </c>
      <c r="H8">
        <v>3</v>
      </c>
      <c r="I8">
        <v>5</v>
      </c>
      <c r="J8">
        <v>89</v>
      </c>
      <c r="K8">
        <v>17</v>
      </c>
      <c r="L8">
        <v>6</v>
      </c>
      <c r="M8">
        <v>166</v>
      </c>
      <c r="N8">
        <v>8</v>
      </c>
      <c r="O8">
        <v>9</v>
      </c>
      <c r="P8" s="19">
        <v>0.49372384937238495</v>
      </c>
      <c r="Q8" s="19">
        <v>0.52554744525547448</v>
      </c>
      <c r="R8" s="19">
        <v>0.69456066945606698</v>
      </c>
      <c r="S8" s="19">
        <v>1.2201081147115413</v>
      </c>
    </row>
    <row r="9" spans="1:21" x14ac:dyDescent="0.35">
      <c r="A9" t="s">
        <v>996</v>
      </c>
      <c r="B9">
        <v>79</v>
      </c>
      <c r="C9">
        <v>305</v>
      </c>
      <c r="D9">
        <v>276</v>
      </c>
      <c r="E9">
        <v>89</v>
      </c>
      <c r="F9">
        <v>125</v>
      </c>
      <c r="G9">
        <v>36</v>
      </c>
      <c r="H9">
        <v>13</v>
      </c>
      <c r="I9">
        <v>4</v>
      </c>
      <c r="J9">
        <v>86</v>
      </c>
      <c r="K9">
        <v>21</v>
      </c>
      <c r="L9">
        <v>31</v>
      </c>
      <c r="M9">
        <v>199</v>
      </c>
      <c r="N9">
        <v>3</v>
      </c>
      <c r="O9">
        <v>8</v>
      </c>
      <c r="P9" s="19">
        <v>0.45289855072463769</v>
      </c>
      <c r="Q9" s="19">
        <v>0.49180327868852458</v>
      </c>
      <c r="R9" s="19">
        <v>0.72101449275362317</v>
      </c>
      <c r="S9" s="19">
        <v>1.2128177714421478</v>
      </c>
    </row>
    <row r="10" spans="1:21" x14ac:dyDescent="0.35">
      <c r="A10" t="s">
        <v>1002</v>
      </c>
      <c r="B10">
        <v>59</v>
      </c>
      <c r="C10">
        <v>215</v>
      </c>
      <c r="D10">
        <v>194</v>
      </c>
      <c r="E10">
        <v>59</v>
      </c>
      <c r="F10">
        <v>86</v>
      </c>
      <c r="G10">
        <v>18</v>
      </c>
      <c r="H10">
        <v>5</v>
      </c>
      <c r="I10">
        <v>7</v>
      </c>
      <c r="J10">
        <v>35</v>
      </c>
      <c r="K10">
        <v>16</v>
      </c>
      <c r="L10">
        <v>3</v>
      </c>
      <c r="M10">
        <v>135</v>
      </c>
      <c r="N10">
        <v>1</v>
      </c>
      <c r="O10">
        <v>0</v>
      </c>
      <c r="P10" s="19">
        <v>0.44329896907216493</v>
      </c>
      <c r="Q10" s="19">
        <v>0.49302325581395351</v>
      </c>
      <c r="R10" s="19">
        <v>0.69587628865979378</v>
      </c>
      <c r="S10" s="19">
        <v>1.1888995444737473</v>
      </c>
    </row>
    <row r="11" spans="1:21" x14ac:dyDescent="0.35">
      <c r="A11" t="s">
        <v>14</v>
      </c>
      <c r="B11">
        <v>50</v>
      </c>
      <c r="C11">
        <v>192</v>
      </c>
      <c r="D11">
        <v>171</v>
      </c>
      <c r="E11">
        <v>71</v>
      </c>
      <c r="F11">
        <v>89</v>
      </c>
      <c r="G11">
        <v>9</v>
      </c>
      <c r="H11">
        <v>2</v>
      </c>
      <c r="I11">
        <v>0</v>
      </c>
      <c r="J11">
        <v>33</v>
      </c>
      <c r="K11">
        <v>17</v>
      </c>
      <c r="L11">
        <v>43</v>
      </c>
      <c r="M11">
        <v>102</v>
      </c>
      <c r="N11">
        <v>0</v>
      </c>
      <c r="O11">
        <v>3</v>
      </c>
      <c r="P11" s="19">
        <v>0.52046783625730997</v>
      </c>
      <c r="Q11" s="19">
        <v>0.56770833333333337</v>
      </c>
      <c r="R11" s="19">
        <v>0.59649122807017541</v>
      </c>
      <c r="S11" s="19">
        <v>1.1641995614035088</v>
      </c>
    </row>
    <row r="12" spans="1:21" x14ac:dyDescent="0.35">
      <c r="A12" t="s">
        <v>100</v>
      </c>
      <c r="B12">
        <v>77</v>
      </c>
      <c r="C12">
        <v>242</v>
      </c>
      <c r="D12">
        <v>203</v>
      </c>
      <c r="E12">
        <v>54</v>
      </c>
      <c r="F12">
        <v>98</v>
      </c>
      <c r="G12">
        <v>20</v>
      </c>
      <c r="H12">
        <v>1</v>
      </c>
      <c r="I12">
        <v>0</v>
      </c>
      <c r="J12">
        <v>55</v>
      </c>
      <c r="K12">
        <v>37</v>
      </c>
      <c r="L12">
        <v>12</v>
      </c>
      <c r="M12">
        <v>120</v>
      </c>
      <c r="N12">
        <v>0</v>
      </c>
      <c r="O12">
        <v>2</v>
      </c>
      <c r="P12" s="19">
        <v>0.48275862068965519</v>
      </c>
      <c r="Q12" s="19">
        <v>0.56611570247933884</v>
      </c>
      <c r="R12" s="19">
        <v>0.59113300492610843</v>
      </c>
      <c r="S12" s="19">
        <v>1.1572487074054472</v>
      </c>
    </row>
    <row r="13" spans="1:21" x14ac:dyDescent="0.35">
      <c r="A13" t="s">
        <v>962</v>
      </c>
      <c r="B13">
        <v>91</v>
      </c>
      <c r="C13">
        <v>294</v>
      </c>
      <c r="D13">
        <v>233</v>
      </c>
      <c r="E13">
        <v>100</v>
      </c>
      <c r="F13">
        <v>108</v>
      </c>
      <c r="G13">
        <v>21</v>
      </c>
      <c r="H13">
        <v>3</v>
      </c>
      <c r="I13">
        <v>3</v>
      </c>
      <c r="J13">
        <v>73</v>
      </c>
      <c r="K13">
        <v>29</v>
      </c>
      <c r="L13">
        <v>52</v>
      </c>
      <c r="M13">
        <v>144</v>
      </c>
      <c r="N13">
        <v>4</v>
      </c>
      <c r="O13">
        <v>7</v>
      </c>
      <c r="P13" s="19">
        <v>0.46351931330472101</v>
      </c>
      <c r="Q13" s="19">
        <v>0.5374149659863946</v>
      </c>
      <c r="R13" s="19">
        <v>0.61802575107296143</v>
      </c>
      <c r="S13" s="19">
        <v>1.1554407170593559</v>
      </c>
    </row>
    <row r="14" spans="1:21" x14ac:dyDescent="0.35">
      <c r="A14" t="s">
        <v>242</v>
      </c>
      <c r="B14">
        <v>96</v>
      </c>
      <c r="C14">
        <v>249</v>
      </c>
      <c r="D14">
        <v>215</v>
      </c>
      <c r="E14">
        <v>44</v>
      </c>
      <c r="F14">
        <v>88</v>
      </c>
      <c r="G14">
        <v>19</v>
      </c>
      <c r="H14">
        <v>1</v>
      </c>
      <c r="I14">
        <v>14</v>
      </c>
      <c r="J14">
        <v>89</v>
      </c>
      <c r="K14">
        <v>20</v>
      </c>
      <c r="L14">
        <v>3</v>
      </c>
      <c r="M14">
        <v>151</v>
      </c>
      <c r="N14">
        <v>3</v>
      </c>
      <c r="O14">
        <v>9</v>
      </c>
      <c r="P14" s="19">
        <v>0.40930232558139534</v>
      </c>
      <c r="Q14" s="19">
        <v>0.44979919678714858</v>
      </c>
      <c r="R14" s="19">
        <v>0.70232558139534884</v>
      </c>
      <c r="S14" s="19">
        <v>1.1521247781824975</v>
      </c>
    </row>
    <row r="15" spans="1:21" x14ac:dyDescent="0.35">
      <c r="A15" t="s">
        <v>147</v>
      </c>
      <c r="B15">
        <v>81</v>
      </c>
      <c r="C15">
        <v>280</v>
      </c>
      <c r="D15">
        <v>218</v>
      </c>
      <c r="E15">
        <v>87</v>
      </c>
      <c r="F15">
        <v>92</v>
      </c>
      <c r="G15">
        <v>25</v>
      </c>
      <c r="H15">
        <v>6</v>
      </c>
      <c r="I15">
        <v>2</v>
      </c>
      <c r="J15">
        <v>96</v>
      </c>
      <c r="K15">
        <v>40</v>
      </c>
      <c r="L15">
        <v>41</v>
      </c>
      <c r="M15">
        <v>135</v>
      </c>
      <c r="N15">
        <v>5</v>
      </c>
      <c r="O15">
        <v>3</v>
      </c>
      <c r="P15" s="19">
        <v>0.42201834862385323</v>
      </c>
      <c r="Q15" s="19">
        <v>0.52857142857142858</v>
      </c>
      <c r="R15" s="19">
        <v>0.61926605504587151</v>
      </c>
      <c r="S15" s="19">
        <v>1.1478374836173</v>
      </c>
    </row>
    <row r="16" spans="1:21" x14ac:dyDescent="0.35">
      <c r="A16" t="s">
        <v>966</v>
      </c>
      <c r="B16">
        <v>101</v>
      </c>
      <c r="C16">
        <v>360</v>
      </c>
      <c r="D16">
        <v>313</v>
      </c>
      <c r="E16">
        <v>115</v>
      </c>
      <c r="F16">
        <v>138</v>
      </c>
      <c r="G16">
        <v>37</v>
      </c>
      <c r="H16">
        <v>1</v>
      </c>
      <c r="I16">
        <v>7</v>
      </c>
      <c r="J16">
        <v>84</v>
      </c>
      <c r="K16">
        <v>36</v>
      </c>
      <c r="L16">
        <v>13</v>
      </c>
      <c r="M16">
        <v>180</v>
      </c>
      <c r="N16">
        <v>3</v>
      </c>
      <c r="O16">
        <v>10</v>
      </c>
      <c r="P16" s="19">
        <v>0.44089456869009586</v>
      </c>
      <c r="Q16" s="19">
        <v>0.50555555555555554</v>
      </c>
      <c r="R16" s="19">
        <v>0.63258785942492013</v>
      </c>
      <c r="S16" s="19">
        <v>1.1381434149804757</v>
      </c>
    </row>
    <row r="17" spans="1:19" x14ac:dyDescent="0.35">
      <c r="A17" t="s">
        <v>91</v>
      </c>
      <c r="B17">
        <v>56</v>
      </c>
      <c r="C17">
        <v>198</v>
      </c>
      <c r="D17">
        <v>183</v>
      </c>
      <c r="E17">
        <v>39</v>
      </c>
      <c r="F17">
        <v>87</v>
      </c>
      <c r="G17">
        <v>27</v>
      </c>
      <c r="H17">
        <v>2</v>
      </c>
      <c r="I17">
        <v>0</v>
      </c>
      <c r="J17">
        <v>45</v>
      </c>
      <c r="K17">
        <v>10</v>
      </c>
      <c r="L17">
        <v>16</v>
      </c>
      <c r="M17">
        <v>118</v>
      </c>
      <c r="N17">
        <v>5</v>
      </c>
      <c r="O17">
        <v>5</v>
      </c>
      <c r="P17" s="19">
        <v>0.47540983606557374</v>
      </c>
      <c r="Q17" s="19">
        <v>0.48989898989898989</v>
      </c>
      <c r="R17" s="19">
        <v>0.64480874316939896</v>
      </c>
      <c r="S17" s="19">
        <v>1.1347077330683888</v>
      </c>
    </row>
    <row r="18" spans="1:19" x14ac:dyDescent="0.35">
      <c r="A18" t="s">
        <v>201</v>
      </c>
      <c r="B18">
        <v>119</v>
      </c>
      <c r="C18">
        <v>420</v>
      </c>
      <c r="D18">
        <v>363</v>
      </c>
      <c r="E18">
        <v>106</v>
      </c>
      <c r="F18">
        <v>157</v>
      </c>
      <c r="G18">
        <v>37</v>
      </c>
      <c r="H18">
        <v>5</v>
      </c>
      <c r="I18">
        <v>8</v>
      </c>
      <c r="J18">
        <v>103</v>
      </c>
      <c r="K18">
        <v>43</v>
      </c>
      <c r="L18">
        <v>16</v>
      </c>
      <c r="M18">
        <v>228</v>
      </c>
      <c r="N18">
        <v>2</v>
      </c>
      <c r="O18">
        <v>1</v>
      </c>
      <c r="P18" s="19">
        <v>0.43250688705234158</v>
      </c>
      <c r="Q18" s="19">
        <v>0.50238095238095237</v>
      </c>
      <c r="R18" s="19">
        <v>0.62809917355371903</v>
      </c>
      <c r="S18" s="19">
        <v>1.1304801259346715</v>
      </c>
    </row>
    <row r="19" spans="1:19" x14ac:dyDescent="0.35">
      <c r="A19" t="s">
        <v>978</v>
      </c>
      <c r="B19">
        <v>222</v>
      </c>
      <c r="C19">
        <v>749</v>
      </c>
      <c r="D19">
        <v>642</v>
      </c>
      <c r="E19">
        <v>177</v>
      </c>
      <c r="F19">
        <v>313</v>
      </c>
      <c r="G19">
        <v>54</v>
      </c>
      <c r="H19">
        <v>0</v>
      </c>
      <c r="I19">
        <v>1</v>
      </c>
      <c r="J19">
        <v>196</v>
      </c>
      <c r="K19">
        <v>72</v>
      </c>
      <c r="L19">
        <v>23</v>
      </c>
      <c r="M19">
        <v>370</v>
      </c>
      <c r="N19">
        <v>6</v>
      </c>
      <c r="O19">
        <v>6</v>
      </c>
      <c r="P19" s="19">
        <v>0.48753894080996885</v>
      </c>
      <c r="Q19" s="19">
        <v>0.54739652870493993</v>
      </c>
      <c r="R19" s="19">
        <v>0.57632398753894076</v>
      </c>
      <c r="S19" s="19">
        <v>1.1237205162438806</v>
      </c>
    </row>
    <row r="20" spans="1:19" x14ac:dyDescent="0.35">
      <c r="A20" t="s">
        <v>16</v>
      </c>
      <c r="B20">
        <v>78</v>
      </c>
      <c r="C20">
        <v>268</v>
      </c>
      <c r="D20">
        <v>209</v>
      </c>
      <c r="E20">
        <v>71</v>
      </c>
      <c r="F20">
        <v>88</v>
      </c>
      <c r="G20">
        <v>23</v>
      </c>
      <c r="H20">
        <v>6</v>
      </c>
      <c r="I20">
        <v>0</v>
      </c>
      <c r="J20">
        <v>44</v>
      </c>
      <c r="K20">
        <v>45</v>
      </c>
      <c r="L20">
        <v>33</v>
      </c>
      <c r="M20">
        <v>123</v>
      </c>
      <c r="N20">
        <v>4</v>
      </c>
      <c r="O20">
        <v>4</v>
      </c>
      <c r="P20" s="19">
        <v>0.42105263157894735</v>
      </c>
      <c r="Q20" s="19">
        <v>0.53358208955223885</v>
      </c>
      <c r="R20" s="19">
        <v>0.58851674641148322</v>
      </c>
      <c r="S20" s="19">
        <v>1.1220988359637221</v>
      </c>
    </row>
    <row r="21" spans="1:19" x14ac:dyDescent="0.35">
      <c r="A21" t="s">
        <v>10</v>
      </c>
      <c r="B21">
        <v>201</v>
      </c>
      <c r="C21">
        <v>767</v>
      </c>
      <c r="D21">
        <v>677</v>
      </c>
      <c r="E21">
        <v>222</v>
      </c>
      <c r="F21">
        <v>307</v>
      </c>
      <c r="G21">
        <v>70</v>
      </c>
      <c r="H21">
        <v>22</v>
      </c>
      <c r="I21">
        <v>1</v>
      </c>
      <c r="J21">
        <v>242</v>
      </c>
      <c r="K21">
        <v>62</v>
      </c>
      <c r="L21">
        <v>199</v>
      </c>
      <c r="M21">
        <v>424</v>
      </c>
      <c r="N21">
        <v>17</v>
      </c>
      <c r="O21">
        <v>19</v>
      </c>
      <c r="P21" s="19">
        <v>0.45347119645494832</v>
      </c>
      <c r="Q21" s="19">
        <v>0.49022164276401564</v>
      </c>
      <c r="R21" s="19">
        <v>0.62629246676514028</v>
      </c>
      <c r="S21" s="19">
        <v>1.116514109529156</v>
      </c>
    </row>
    <row r="22" spans="1:19" x14ac:dyDescent="0.35">
      <c r="A22" t="s">
        <v>116</v>
      </c>
      <c r="B22">
        <v>182</v>
      </c>
      <c r="C22">
        <v>555</v>
      </c>
      <c r="D22">
        <v>467</v>
      </c>
      <c r="E22">
        <v>112</v>
      </c>
      <c r="F22">
        <v>199</v>
      </c>
      <c r="G22">
        <v>41</v>
      </c>
      <c r="H22">
        <v>2</v>
      </c>
      <c r="I22">
        <v>13</v>
      </c>
      <c r="J22">
        <v>132</v>
      </c>
      <c r="K22">
        <v>36</v>
      </c>
      <c r="L22">
        <v>3</v>
      </c>
      <c r="M22">
        <v>283</v>
      </c>
      <c r="N22">
        <v>4</v>
      </c>
      <c r="O22">
        <v>3</v>
      </c>
      <c r="P22" s="19">
        <v>0.42612419700214133</v>
      </c>
      <c r="Q22" s="19">
        <v>0.50990990990990992</v>
      </c>
      <c r="R22" s="19">
        <v>0.60599571734475377</v>
      </c>
      <c r="S22" s="19">
        <v>1.1159056272546637</v>
      </c>
    </row>
    <row r="23" spans="1:19" x14ac:dyDescent="0.35">
      <c r="A23" t="s">
        <v>1006</v>
      </c>
      <c r="B23">
        <v>64</v>
      </c>
      <c r="C23">
        <v>238</v>
      </c>
      <c r="D23">
        <v>213</v>
      </c>
      <c r="E23">
        <v>68</v>
      </c>
      <c r="F23">
        <v>90</v>
      </c>
      <c r="G23">
        <v>21</v>
      </c>
      <c r="H23">
        <v>3</v>
      </c>
      <c r="I23">
        <v>5</v>
      </c>
      <c r="J23">
        <v>34</v>
      </c>
      <c r="K23">
        <v>25</v>
      </c>
      <c r="L23">
        <v>2</v>
      </c>
      <c r="M23">
        <v>132</v>
      </c>
      <c r="N23">
        <v>0</v>
      </c>
      <c r="O23">
        <v>0</v>
      </c>
      <c r="P23" s="19">
        <v>0.42253521126760563</v>
      </c>
      <c r="Q23" s="19">
        <v>0.48319327731092437</v>
      </c>
      <c r="R23" s="19">
        <v>0.61971830985915488</v>
      </c>
      <c r="S23" s="19">
        <v>1.1029115871700792</v>
      </c>
    </row>
    <row r="24" spans="1:19" x14ac:dyDescent="0.35">
      <c r="A24" t="s">
        <v>58</v>
      </c>
      <c r="B24">
        <v>104</v>
      </c>
      <c r="C24">
        <v>410</v>
      </c>
      <c r="D24">
        <v>369</v>
      </c>
      <c r="E24">
        <v>164</v>
      </c>
      <c r="F24">
        <v>165</v>
      </c>
      <c r="G24">
        <v>35</v>
      </c>
      <c r="H24">
        <v>10</v>
      </c>
      <c r="I24">
        <v>1</v>
      </c>
      <c r="J24">
        <v>91</v>
      </c>
      <c r="K24">
        <v>35</v>
      </c>
      <c r="L24">
        <v>114</v>
      </c>
      <c r="M24">
        <v>223</v>
      </c>
      <c r="N24">
        <v>2</v>
      </c>
      <c r="O24">
        <v>13</v>
      </c>
      <c r="P24" s="19">
        <v>0.44715447154471544</v>
      </c>
      <c r="Q24" s="19">
        <v>0.4975609756097561</v>
      </c>
      <c r="R24" s="19">
        <v>0.60433604336043356</v>
      </c>
      <c r="S24" s="19">
        <v>1.1018970189701895</v>
      </c>
    </row>
    <row r="25" spans="1:19" x14ac:dyDescent="0.35">
      <c r="A25" t="s">
        <v>1175</v>
      </c>
      <c r="B25">
        <v>56</v>
      </c>
      <c r="C25">
        <v>193</v>
      </c>
      <c r="D25">
        <v>168</v>
      </c>
      <c r="E25">
        <v>57</v>
      </c>
      <c r="F25">
        <v>82</v>
      </c>
      <c r="G25">
        <v>10</v>
      </c>
      <c r="H25">
        <v>2</v>
      </c>
      <c r="I25">
        <v>0</v>
      </c>
      <c r="J25">
        <v>57</v>
      </c>
      <c r="K25">
        <v>14</v>
      </c>
      <c r="L25">
        <v>48</v>
      </c>
      <c r="M25">
        <v>96</v>
      </c>
      <c r="N25">
        <v>3</v>
      </c>
      <c r="O25">
        <v>6</v>
      </c>
      <c r="P25" s="19">
        <v>0.48809523809523808</v>
      </c>
      <c r="Q25" s="19">
        <v>0.52331606217616577</v>
      </c>
      <c r="R25" s="19">
        <v>0.5714285714285714</v>
      </c>
      <c r="S25" s="19">
        <v>1.0947446336047371</v>
      </c>
    </row>
    <row r="26" spans="1:19" x14ac:dyDescent="0.35">
      <c r="A26" t="s">
        <v>995</v>
      </c>
      <c r="B26">
        <v>117</v>
      </c>
      <c r="C26">
        <v>356</v>
      </c>
      <c r="D26">
        <v>309</v>
      </c>
      <c r="E26">
        <v>71</v>
      </c>
      <c r="F26">
        <v>135</v>
      </c>
      <c r="G26">
        <v>39</v>
      </c>
      <c r="H26">
        <v>2</v>
      </c>
      <c r="I26">
        <v>2</v>
      </c>
      <c r="J26">
        <v>80</v>
      </c>
      <c r="K26">
        <v>33</v>
      </c>
      <c r="L26">
        <v>2</v>
      </c>
      <c r="M26">
        <v>184</v>
      </c>
      <c r="N26">
        <v>4</v>
      </c>
      <c r="O26">
        <v>0</v>
      </c>
      <c r="P26" s="19">
        <v>0.43689320388349512</v>
      </c>
      <c r="Q26" s="19">
        <v>0.49719101123595505</v>
      </c>
      <c r="R26" s="19">
        <v>0.59546925566343045</v>
      </c>
      <c r="S26" s="19">
        <v>1.0926602668993854</v>
      </c>
    </row>
    <row r="27" spans="1:19" x14ac:dyDescent="0.35">
      <c r="A27" t="s">
        <v>57</v>
      </c>
      <c r="B27">
        <v>144</v>
      </c>
      <c r="C27">
        <v>494</v>
      </c>
      <c r="D27">
        <v>396</v>
      </c>
      <c r="E27">
        <v>162</v>
      </c>
      <c r="F27">
        <v>179</v>
      </c>
      <c r="G27">
        <v>23</v>
      </c>
      <c r="H27">
        <v>6</v>
      </c>
      <c r="I27">
        <v>0</v>
      </c>
      <c r="J27">
        <v>67</v>
      </c>
      <c r="K27">
        <v>89</v>
      </c>
      <c r="L27">
        <v>41</v>
      </c>
      <c r="M27">
        <v>214</v>
      </c>
      <c r="N27">
        <v>1</v>
      </c>
      <c r="O27">
        <v>2</v>
      </c>
      <c r="P27" s="19">
        <v>0.45202020202020204</v>
      </c>
      <c r="Q27" s="19">
        <v>0.55060728744939269</v>
      </c>
      <c r="R27" s="19">
        <v>0.54040404040404044</v>
      </c>
      <c r="S27" s="19">
        <v>1.0910113278534332</v>
      </c>
    </row>
    <row r="28" spans="1:19" x14ac:dyDescent="0.35">
      <c r="A28" t="s">
        <v>175</v>
      </c>
      <c r="B28">
        <v>148</v>
      </c>
      <c r="C28">
        <v>466</v>
      </c>
      <c r="D28">
        <v>405</v>
      </c>
      <c r="E28">
        <v>90</v>
      </c>
      <c r="F28">
        <v>157</v>
      </c>
      <c r="G28">
        <v>35</v>
      </c>
      <c r="H28">
        <v>12</v>
      </c>
      <c r="I28">
        <v>14</v>
      </c>
      <c r="J28">
        <v>138</v>
      </c>
      <c r="K28">
        <v>44</v>
      </c>
      <c r="L28">
        <v>14</v>
      </c>
      <c r="M28">
        <v>258</v>
      </c>
      <c r="N28">
        <v>6</v>
      </c>
      <c r="O28">
        <v>8</v>
      </c>
      <c r="P28" s="19">
        <v>0.38765432098765434</v>
      </c>
      <c r="Q28" s="19">
        <v>0.44420600858369097</v>
      </c>
      <c r="R28" s="19">
        <v>0.63703703703703707</v>
      </c>
      <c r="S28" s="19">
        <v>1.081243045620728</v>
      </c>
    </row>
    <row r="29" spans="1:19" x14ac:dyDescent="0.35">
      <c r="A29" t="s">
        <v>198</v>
      </c>
      <c r="B29">
        <v>61</v>
      </c>
      <c r="C29">
        <v>213</v>
      </c>
      <c r="D29">
        <v>160</v>
      </c>
      <c r="E29">
        <v>92</v>
      </c>
      <c r="F29">
        <v>70</v>
      </c>
      <c r="G29">
        <v>10</v>
      </c>
      <c r="H29">
        <v>1</v>
      </c>
      <c r="I29">
        <v>0</v>
      </c>
      <c r="J29">
        <v>31</v>
      </c>
      <c r="K29">
        <v>26</v>
      </c>
      <c r="L29">
        <v>63</v>
      </c>
      <c r="M29">
        <v>82</v>
      </c>
      <c r="N29">
        <v>0</v>
      </c>
      <c r="O29">
        <v>4</v>
      </c>
      <c r="P29" s="19">
        <v>0.4375</v>
      </c>
      <c r="Q29" s="19">
        <v>0.568075117370892</v>
      </c>
      <c r="R29" s="19">
        <v>0.51249999999999996</v>
      </c>
      <c r="S29" s="19">
        <v>1.080575117370892</v>
      </c>
    </row>
    <row r="30" spans="1:19" x14ac:dyDescent="0.35">
      <c r="A30" t="s">
        <v>586</v>
      </c>
      <c r="B30">
        <v>98</v>
      </c>
      <c r="C30">
        <v>313</v>
      </c>
      <c r="D30">
        <v>294</v>
      </c>
      <c r="E30">
        <v>81</v>
      </c>
      <c r="F30">
        <v>121</v>
      </c>
      <c r="G30">
        <v>26</v>
      </c>
      <c r="H30">
        <v>8</v>
      </c>
      <c r="I30">
        <v>8</v>
      </c>
      <c r="J30">
        <v>99</v>
      </c>
      <c r="K30">
        <v>10</v>
      </c>
      <c r="L30">
        <v>17</v>
      </c>
      <c r="M30">
        <v>187</v>
      </c>
      <c r="N30">
        <v>2</v>
      </c>
      <c r="O30">
        <v>5</v>
      </c>
      <c r="P30" s="19">
        <v>0.41156462585034015</v>
      </c>
      <c r="Q30" s="19">
        <v>0.43450479233226835</v>
      </c>
      <c r="R30" s="19">
        <v>0.63605442176870752</v>
      </c>
      <c r="S30" s="19">
        <v>1.0705592141009759</v>
      </c>
    </row>
    <row r="31" spans="1:19" x14ac:dyDescent="0.35">
      <c r="A31" t="s">
        <v>1012</v>
      </c>
      <c r="B31">
        <v>69</v>
      </c>
      <c r="C31">
        <v>196</v>
      </c>
      <c r="D31">
        <v>155</v>
      </c>
      <c r="E31">
        <v>68</v>
      </c>
      <c r="F31">
        <v>64</v>
      </c>
      <c r="G31">
        <v>15</v>
      </c>
      <c r="H31">
        <v>2</v>
      </c>
      <c r="I31">
        <v>0</v>
      </c>
      <c r="J31">
        <v>16</v>
      </c>
      <c r="K31">
        <v>29</v>
      </c>
      <c r="L31">
        <v>74</v>
      </c>
      <c r="M31">
        <v>83</v>
      </c>
      <c r="N31">
        <v>0</v>
      </c>
      <c r="O31">
        <v>7</v>
      </c>
      <c r="P31" s="19">
        <v>0.41290322580645161</v>
      </c>
      <c r="Q31" s="19">
        <v>0.53061224489795922</v>
      </c>
      <c r="R31" s="19">
        <v>0.53548387096774197</v>
      </c>
      <c r="S31" s="19">
        <v>1.0660961158657012</v>
      </c>
    </row>
    <row r="32" spans="1:19" x14ac:dyDescent="0.35">
      <c r="A32" t="s">
        <v>124</v>
      </c>
      <c r="B32">
        <v>107</v>
      </c>
      <c r="C32">
        <v>360</v>
      </c>
      <c r="D32">
        <v>302</v>
      </c>
      <c r="E32">
        <v>101</v>
      </c>
      <c r="F32">
        <v>132</v>
      </c>
      <c r="G32">
        <v>23</v>
      </c>
      <c r="H32">
        <v>3</v>
      </c>
      <c r="I32">
        <v>1</v>
      </c>
      <c r="J32">
        <v>82</v>
      </c>
      <c r="K32">
        <v>43</v>
      </c>
      <c r="L32">
        <v>18</v>
      </c>
      <c r="M32">
        <v>164</v>
      </c>
      <c r="N32">
        <v>2</v>
      </c>
      <c r="O32">
        <v>12</v>
      </c>
      <c r="P32" s="19">
        <v>0.4370860927152318</v>
      </c>
      <c r="Q32" s="19">
        <v>0.51944444444444449</v>
      </c>
      <c r="R32" s="19">
        <v>0.54304635761589404</v>
      </c>
      <c r="S32" s="19">
        <v>1.0624908020603385</v>
      </c>
    </row>
    <row r="33" spans="1:19" x14ac:dyDescent="0.35">
      <c r="A33" t="s">
        <v>1013</v>
      </c>
      <c r="B33">
        <v>61</v>
      </c>
      <c r="C33">
        <v>195</v>
      </c>
      <c r="D33">
        <v>143</v>
      </c>
      <c r="E33">
        <v>64</v>
      </c>
      <c r="F33">
        <v>64</v>
      </c>
      <c r="G33">
        <v>5</v>
      </c>
      <c r="H33">
        <v>0</v>
      </c>
      <c r="I33">
        <v>0</v>
      </c>
      <c r="J33">
        <v>55</v>
      </c>
      <c r="K33">
        <v>39</v>
      </c>
      <c r="L33">
        <v>52</v>
      </c>
      <c r="M33">
        <v>69</v>
      </c>
      <c r="N33">
        <v>2</v>
      </c>
      <c r="O33">
        <v>0</v>
      </c>
      <c r="P33" s="19">
        <v>0.44755244755244755</v>
      </c>
      <c r="Q33" s="19">
        <v>0.56923076923076921</v>
      </c>
      <c r="R33" s="19">
        <v>0.4825174825174825</v>
      </c>
      <c r="S33" s="19">
        <v>1.0517482517482517</v>
      </c>
    </row>
    <row r="34" spans="1:19" x14ac:dyDescent="0.35">
      <c r="A34" t="s">
        <v>1011</v>
      </c>
      <c r="B34">
        <v>64</v>
      </c>
      <c r="C34">
        <v>253</v>
      </c>
      <c r="D34">
        <v>213</v>
      </c>
      <c r="E34">
        <v>99</v>
      </c>
      <c r="F34">
        <v>90</v>
      </c>
      <c r="G34">
        <v>22</v>
      </c>
      <c r="H34">
        <v>2</v>
      </c>
      <c r="I34">
        <v>1</v>
      </c>
      <c r="J34">
        <v>26</v>
      </c>
      <c r="K34">
        <v>29</v>
      </c>
      <c r="L34">
        <v>112</v>
      </c>
      <c r="M34">
        <v>119</v>
      </c>
      <c r="N34">
        <v>3</v>
      </c>
      <c r="O34">
        <v>2</v>
      </c>
      <c r="P34" s="19">
        <v>0.42253521126760563</v>
      </c>
      <c r="Q34" s="19">
        <v>0.49011857707509882</v>
      </c>
      <c r="R34" s="19">
        <v>0.55868544600938963</v>
      </c>
      <c r="S34" s="19">
        <v>1.0488040230844884</v>
      </c>
    </row>
    <row r="35" spans="1:19" x14ac:dyDescent="0.35">
      <c r="A35" t="s">
        <v>32</v>
      </c>
      <c r="B35">
        <v>116</v>
      </c>
      <c r="C35">
        <v>378</v>
      </c>
      <c r="D35">
        <v>325</v>
      </c>
      <c r="E35">
        <v>81</v>
      </c>
      <c r="F35">
        <v>132</v>
      </c>
      <c r="G35">
        <v>35</v>
      </c>
      <c r="H35">
        <v>10</v>
      </c>
      <c r="I35">
        <v>0</v>
      </c>
      <c r="J35">
        <v>76</v>
      </c>
      <c r="K35">
        <v>44</v>
      </c>
      <c r="L35">
        <v>19</v>
      </c>
      <c r="M35">
        <v>187</v>
      </c>
      <c r="N35">
        <v>5</v>
      </c>
      <c r="O35">
        <v>9</v>
      </c>
      <c r="P35" s="19">
        <v>0.40615384615384614</v>
      </c>
      <c r="Q35" s="19">
        <v>0.47089947089947087</v>
      </c>
      <c r="R35" s="19">
        <v>0.57538461538461538</v>
      </c>
      <c r="S35" s="19">
        <v>1.0462840862840863</v>
      </c>
    </row>
    <row r="36" spans="1:19" x14ac:dyDescent="0.35">
      <c r="A36" t="s">
        <v>143</v>
      </c>
      <c r="B36">
        <v>102</v>
      </c>
      <c r="C36">
        <v>345</v>
      </c>
      <c r="D36">
        <v>306</v>
      </c>
      <c r="E36">
        <v>83</v>
      </c>
      <c r="F36">
        <v>126</v>
      </c>
      <c r="G36">
        <v>28</v>
      </c>
      <c r="H36">
        <v>7</v>
      </c>
      <c r="I36">
        <v>3</v>
      </c>
      <c r="J36">
        <v>85</v>
      </c>
      <c r="K36">
        <v>31</v>
      </c>
      <c r="L36">
        <v>27</v>
      </c>
      <c r="M36">
        <v>177</v>
      </c>
      <c r="N36">
        <v>5</v>
      </c>
      <c r="O36">
        <v>5</v>
      </c>
      <c r="P36" s="19">
        <v>0.41176470588235292</v>
      </c>
      <c r="Q36" s="19">
        <v>0.46376811594202899</v>
      </c>
      <c r="R36" s="19">
        <v>0.57843137254901966</v>
      </c>
      <c r="S36" s="19">
        <v>1.0421994884910486</v>
      </c>
    </row>
    <row r="37" spans="1:19" x14ac:dyDescent="0.35">
      <c r="A37" t="s">
        <v>965</v>
      </c>
      <c r="B37">
        <v>75</v>
      </c>
      <c r="C37">
        <v>261</v>
      </c>
      <c r="D37">
        <v>226</v>
      </c>
      <c r="E37">
        <v>66</v>
      </c>
      <c r="F37">
        <v>92</v>
      </c>
      <c r="G37">
        <v>16</v>
      </c>
      <c r="H37">
        <v>4</v>
      </c>
      <c r="I37">
        <v>4</v>
      </c>
      <c r="J37">
        <v>42</v>
      </c>
      <c r="K37">
        <v>24</v>
      </c>
      <c r="L37">
        <v>29</v>
      </c>
      <c r="M37">
        <v>128</v>
      </c>
      <c r="N37">
        <v>2</v>
      </c>
      <c r="O37">
        <v>3</v>
      </c>
      <c r="P37" s="19">
        <v>0.40707964601769914</v>
      </c>
      <c r="Q37" s="19">
        <v>0.47509578544061304</v>
      </c>
      <c r="R37" s="19">
        <v>0.5663716814159292</v>
      </c>
      <c r="S37" s="19">
        <v>1.0414674668565422</v>
      </c>
    </row>
    <row r="38" spans="1:19" x14ac:dyDescent="0.35">
      <c r="A38" t="s">
        <v>404</v>
      </c>
      <c r="B38">
        <v>78</v>
      </c>
      <c r="C38">
        <v>261</v>
      </c>
      <c r="D38">
        <v>228</v>
      </c>
      <c r="E38">
        <v>59</v>
      </c>
      <c r="F38">
        <v>93</v>
      </c>
      <c r="G38">
        <v>15</v>
      </c>
      <c r="H38">
        <v>5</v>
      </c>
      <c r="I38">
        <v>4</v>
      </c>
      <c r="J38">
        <v>80</v>
      </c>
      <c r="K38">
        <v>28</v>
      </c>
      <c r="L38">
        <v>14</v>
      </c>
      <c r="M38">
        <v>130</v>
      </c>
      <c r="N38">
        <v>3</v>
      </c>
      <c r="O38">
        <v>6</v>
      </c>
      <c r="P38" s="19">
        <v>0.40789473684210525</v>
      </c>
      <c r="Q38" s="19">
        <v>0.47126436781609193</v>
      </c>
      <c r="R38" s="19">
        <v>0.57017543859649122</v>
      </c>
      <c r="S38" s="19">
        <v>1.0414398064125832</v>
      </c>
    </row>
    <row r="39" spans="1:19" x14ac:dyDescent="0.35">
      <c r="A39" t="s">
        <v>17</v>
      </c>
      <c r="B39">
        <v>52</v>
      </c>
      <c r="C39">
        <v>189</v>
      </c>
      <c r="D39">
        <v>162</v>
      </c>
      <c r="E39">
        <v>44</v>
      </c>
      <c r="F39">
        <v>71</v>
      </c>
      <c r="G39">
        <v>3</v>
      </c>
      <c r="H39">
        <v>7</v>
      </c>
      <c r="I39">
        <v>0</v>
      </c>
      <c r="J39">
        <v>47</v>
      </c>
      <c r="K39">
        <v>11</v>
      </c>
      <c r="L39">
        <v>15</v>
      </c>
      <c r="M39">
        <v>88</v>
      </c>
      <c r="N39">
        <v>4</v>
      </c>
      <c r="O39">
        <v>4</v>
      </c>
      <c r="P39" s="19">
        <v>0.43827160493827161</v>
      </c>
      <c r="Q39" s="19">
        <v>0.49735449735449733</v>
      </c>
      <c r="R39" s="19">
        <v>0.54320987654320985</v>
      </c>
      <c r="S39" s="19">
        <v>1.0405643738977073</v>
      </c>
    </row>
    <row r="40" spans="1:19" x14ac:dyDescent="0.35">
      <c r="A40" t="s">
        <v>1182</v>
      </c>
      <c r="B40">
        <v>57</v>
      </c>
      <c r="C40">
        <v>189</v>
      </c>
      <c r="D40">
        <v>151</v>
      </c>
      <c r="E40">
        <v>48</v>
      </c>
      <c r="F40">
        <v>59</v>
      </c>
      <c r="G40">
        <v>17</v>
      </c>
      <c r="H40">
        <v>3</v>
      </c>
      <c r="I40">
        <v>0</v>
      </c>
      <c r="J40">
        <v>25</v>
      </c>
      <c r="K40">
        <v>19</v>
      </c>
      <c r="L40">
        <v>24</v>
      </c>
      <c r="M40">
        <v>82</v>
      </c>
      <c r="N40">
        <v>2</v>
      </c>
      <c r="O40">
        <v>11</v>
      </c>
      <c r="P40" s="19">
        <v>0.39072847682119205</v>
      </c>
      <c r="Q40" s="19">
        <v>0.49735449735449733</v>
      </c>
      <c r="R40" s="19">
        <v>0.54304635761589404</v>
      </c>
      <c r="S40" s="19">
        <v>1.0404008549703914</v>
      </c>
    </row>
    <row r="41" spans="1:19" x14ac:dyDescent="0.35">
      <c r="A41" t="s">
        <v>1125</v>
      </c>
      <c r="B41">
        <v>63</v>
      </c>
      <c r="C41">
        <v>234</v>
      </c>
      <c r="D41">
        <v>199</v>
      </c>
      <c r="E41">
        <v>63</v>
      </c>
      <c r="F41">
        <v>84</v>
      </c>
      <c r="G41">
        <v>18</v>
      </c>
      <c r="H41">
        <v>2</v>
      </c>
      <c r="I41">
        <v>1</v>
      </c>
      <c r="J41">
        <v>57</v>
      </c>
      <c r="K41">
        <v>26</v>
      </c>
      <c r="L41">
        <v>44</v>
      </c>
      <c r="M41">
        <v>109</v>
      </c>
      <c r="N41">
        <v>4</v>
      </c>
      <c r="O41">
        <v>7</v>
      </c>
      <c r="P41" s="19">
        <v>0.42211055276381909</v>
      </c>
      <c r="Q41" s="19">
        <v>0.49145299145299143</v>
      </c>
      <c r="R41" s="19">
        <v>0.54773869346733672</v>
      </c>
      <c r="S41" s="19">
        <v>1.0391916849203282</v>
      </c>
    </row>
    <row r="42" spans="1:19" x14ac:dyDescent="0.35">
      <c r="A42" t="s">
        <v>285</v>
      </c>
      <c r="B42">
        <v>72</v>
      </c>
      <c r="C42">
        <v>255</v>
      </c>
      <c r="D42">
        <v>216</v>
      </c>
      <c r="E42">
        <v>65</v>
      </c>
      <c r="F42">
        <v>81</v>
      </c>
      <c r="G42">
        <v>12</v>
      </c>
      <c r="H42">
        <v>9</v>
      </c>
      <c r="I42">
        <v>5</v>
      </c>
      <c r="J42">
        <v>72</v>
      </c>
      <c r="K42">
        <v>28</v>
      </c>
      <c r="L42">
        <v>18</v>
      </c>
      <c r="M42">
        <v>126</v>
      </c>
      <c r="N42">
        <v>2</v>
      </c>
      <c r="O42">
        <v>2</v>
      </c>
      <c r="P42" s="19">
        <v>0.375</v>
      </c>
      <c r="Q42" s="19">
        <v>0.45490196078431372</v>
      </c>
      <c r="R42" s="19">
        <v>0.58333333333333337</v>
      </c>
      <c r="S42" s="19">
        <v>1.0382352941176471</v>
      </c>
    </row>
    <row r="43" spans="1:19" x14ac:dyDescent="0.35">
      <c r="A43" t="s">
        <v>1147</v>
      </c>
      <c r="B43">
        <v>82</v>
      </c>
      <c r="C43">
        <v>217</v>
      </c>
      <c r="D43">
        <v>173</v>
      </c>
      <c r="E43">
        <v>56</v>
      </c>
      <c r="F43">
        <v>72</v>
      </c>
      <c r="G43">
        <v>13</v>
      </c>
      <c r="H43">
        <v>3</v>
      </c>
      <c r="I43">
        <v>0</v>
      </c>
      <c r="J43">
        <v>49</v>
      </c>
      <c r="K43">
        <v>13</v>
      </c>
      <c r="L43">
        <v>12</v>
      </c>
      <c r="M43">
        <v>91</v>
      </c>
      <c r="N43">
        <v>5</v>
      </c>
      <c r="O43">
        <v>10</v>
      </c>
      <c r="P43" s="19">
        <v>0.41618497109826591</v>
      </c>
      <c r="Q43" s="19">
        <v>0.50230414746543783</v>
      </c>
      <c r="R43" s="19">
        <v>0.52601156069364163</v>
      </c>
      <c r="S43" s="19">
        <v>1.0283157081590795</v>
      </c>
    </row>
    <row r="44" spans="1:19" x14ac:dyDescent="0.35">
      <c r="A44" t="s">
        <v>1167</v>
      </c>
      <c r="B44">
        <v>57</v>
      </c>
      <c r="C44">
        <v>198</v>
      </c>
      <c r="D44">
        <v>152</v>
      </c>
      <c r="E44">
        <v>64</v>
      </c>
      <c r="F44">
        <v>65</v>
      </c>
      <c r="G44">
        <v>7</v>
      </c>
      <c r="H44">
        <v>0</v>
      </c>
      <c r="I44">
        <v>0</v>
      </c>
      <c r="J44">
        <v>21</v>
      </c>
      <c r="K44">
        <v>23</v>
      </c>
      <c r="L44">
        <v>43</v>
      </c>
      <c r="M44">
        <v>72</v>
      </c>
      <c r="N44">
        <v>1</v>
      </c>
      <c r="O44">
        <v>9</v>
      </c>
      <c r="P44" s="19">
        <v>0.42763157894736842</v>
      </c>
      <c r="Q44" s="19">
        <v>0.54545454545454541</v>
      </c>
      <c r="R44" s="19">
        <v>0.47368421052631576</v>
      </c>
      <c r="S44" s="19">
        <v>1.0191387559808611</v>
      </c>
    </row>
    <row r="45" spans="1:19" x14ac:dyDescent="0.35">
      <c r="A45" t="s">
        <v>739</v>
      </c>
      <c r="B45">
        <v>98</v>
      </c>
      <c r="C45">
        <v>369</v>
      </c>
      <c r="D45">
        <v>299</v>
      </c>
      <c r="E45">
        <v>97</v>
      </c>
      <c r="F45">
        <v>123</v>
      </c>
      <c r="G45">
        <v>23</v>
      </c>
      <c r="H45">
        <v>2</v>
      </c>
      <c r="I45">
        <v>1</v>
      </c>
      <c r="J45">
        <v>74</v>
      </c>
      <c r="K45">
        <v>42</v>
      </c>
      <c r="L45">
        <v>18</v>
      </c>
      <c r="M45">
        <v>153</v>
      </c>
      <c r="N45">
        <v>6</v>
      </c>
      <c r="O45">
        <v>4</v>
      </c>
      <c r="P45" s="19">
        <v>0.41137123745819398</v>
      </c>
      <c r="Q45" s="19">
        <v>0.50677506775067749</v>
      </c>
      <c r="R45" s="19">
        <v>0.51170568561872909</v>
      </c>
      <c r="S45" s="19">
        <v>1.0184807533694067</v>
      </c>
    </row>
    <row r="46" spans="1:19" x14ac:dyDescent="0.35">
      <c r="A46" t="s">
        <v>967</v>
      </c>
      <c r="B46">
        <v>103</v>
      </c>
      <c r="C46">
        <v>322</v>
      </c>
      <c r="D46">
        <v>271</v>
      </c>
      <c r="E46">
        <v>80</v>
      </c>
      <c r="F46">
        <v>109</v>
      </c>
      <c r="G46">
        <v>29</v>
      </c>
      <c r="H46">
        <v>0</v>
      </c>
      <c r="I46">
        <v>1</v>
      </c>
      <c r="J46">
        <v>57</v>
      </c>
      <c r="K46">
        <v>49</v>
      </c>
      <c r="L46">
        <v>3</v>
      </c>
      <c r="M46">
        <v>141</v>
      </c>
      <c r="N46">
        <v>0</v>
      </c>
      <c r="O46">
        <v>7</v>
      </c>
      <c r="P46" s="19">
        <v>0.40221402214022139</v>
      </c>
      <c r="Q46" s="19">
        <v>0.49689440993788819</v>
      </c>
      <c r="R46" s="19">
        <v>0.52029520295202947</v>
      </c>
      <c r="S46" s="19">
        <v>1.0171896128899176</v>
      </c>
    </row>
    <row r="47" spans="1:19" x14ac:dyDescent="0.35">
      <c r="A47" t="s">
        <v>1112</v>
      </c>
      <c r="B47">
        <v>100</v>
      </c>
      <c r="C47">
        <v>246</v>
      </c>
      <c r="D47">
        <v>198</v>
      </c>
      <c r="E47">
        <v>47</v>
      </c>
      <c r="F47">
        <v>71</v>
      </c>
      <c r="G47">
        <v>20</v>
      </c>
      <c r="H47">
        <v>2</v>
      </c>
      <c r="I47">
        <v>4</v>
      </c>
      <c r="J47">
        <v>51</v>
      </c>
      <c r="K47">
        <v>28</v>
      </c>
      <c r="L47">
        <v>4</v>
      </c>
      <c r="M47">
        <v>107</v>
      </c>
      <c r="N47">
        <v>2</v>
      </c>
      <c r="O47">
        <v>5</v>
      </c>
      <c r="P47" s="19">
        <v>0.35858585858585856</v>
      </c>
      <c r="Q47" s="19">
        <v>0.47560975609756095</v>
      </c>
      <c r="R47" s="19">
        <v>0.54040404040404044</v>
      </c>
      <c r="S47" s="19">
        <v>1.0160137965016014</v>
      </c>
    </row>
    <row r="48" spans="1:19" x14ac:dyDescent="0.35">
      <c r="A48" t="s">
        <v>1123</v>
      </c>
      <c r="B48">
        <v>66</v>
      </c>
      <c r="C48">
        <v>236</v>
      </c>
      <c r="D48">
        <v>207</v>
      </c>
      <c r="E48">
        <v>65</v>
      </c>
      <c r="F48">
        <v>89</v>
      </c>
      <c r="G48">
        <v>14</v>
      </c>
      <c r="H48">
        <v>3</v>
      </c>
      <c r="I48">
        <v>0</v>
      </c>
      <c r="J48">
        <v>53</v>
      </c>
      <c r="K48">
        <v>23</v>
      </c>
      <c r="L48">
        <v>26</v>
      </c>
      <c r="M48">
        <v>109</v>
      </c>
      <c r="N48">
        <v>3</v>
      </c>
      <c r="O48">
        <v>2</v>
      </c>
      <c r="P48" s="19">
        <v>0.42995169082125606</v>
      </c>
      <c r="Q48" s="19">
        <v>0.48728813559322032</v>
      </c>
      <c r="R48" s="19">
        <v>0.52657004830917875</v>
      </c>
      <c r="S48" s="19">
        <v>1.013858183902399</v>
      </c>
    </row>
    <row r="49" spans="1:19" x14ac:dyDescent="0.35">
      <c r="A49" t="s">
        <v>656</v>
      </c>
      <c r="B49">
        <v>152</v>
      </c>
      <c r="C49">
        <v>557</v>
      </c>
      <c r="D49">
        <v>494</v>
      </c>
      <c r="E49">
        <v>127</v>
      </c>
      <c r="F49">
        <v>210</v>
      </c>
      <c r="G49">
        <v>43</v>
      </c>
      <c r="H49">
        <v>7</v>
      </c>
      <c r="I49">
        <v>2</v>
      </c>
      <c r="J49">
        <v>157</v>
      </c>
      <c r="K49">
        <v>39</v>
      </c>
      <c r="L49">
        <v>64</v>
      </c>
      <c r="M49">
        <v>273</v>
      </c>
      <c r="N49">
        <v>11</v>
      </c>
      <c r="O49">
        <v>24</v>
      </c>
      <c r="P49" s="19">
        <v>0.4251012145748988</v>
      </c>
      <c r="Q49" s="19">
        <v>0.45960502692998206</v>
      </c>
      <c r="R49" s="19">
        <v>0.55263157894736847</v>
      </c>
      <c r="S49" s="19">
        <v>1.0122366058773506</v>
      </c>
    </row>
    <row r="50" spans="1:19" x14ac:dyDescent="0.35">
      <c r="A50" t="s">
        <v>51</v>
      </c>
      <c r="B50">
        <v>104</v>
      </c>
      <c r="C50">
        <v>324</v>
      </c>
      <c r="D50">
        <v>272</v>
      </c>
      <c r="E50">
        <v>98</v>
      </c>
      <c r="F50">
        <v>108</v>
      </c>
      <c r="G50">
        <v>17</v>
      </c>
      <c r="H50">
        <v>8</v>
      </c>
      <c r="I50">
        <v>0</v>
      </c>
      <c r="J50">
        <v>54</v>
      </c>
      <c r="K50">
        <v>43</v>
      </c>
      <c r="L50">
        <v>36</v>
      </c>
      <c r="M50">
        <v>141</v>
      </c>
      <c r="N50">
        <v>2</v>
      </c>
      <c r="O50">
        <v>7</v>
      </c>
      <c r="P50" s="19">
        <v>0.39705882352941174</v>
      </c>
      <c r="Q50" s="19">
        <v>0.48765432098765432</v>
      </c>
      <c r="R50" s="19">
        <v>0.51838235294117652</v>
      </c>
      <c r="S50" s="19">
        <v>1.0060366739288309</v>
      </c>
    </row>
    <row r="51" spans="1:19" x14ac:dyDescent="0.35">
      <c r="A51" t="s">
        <v>1096</v>
      </c>
      <c r="B51">
        <v>81</v>
      </c>
      <c r="C51">
        <v>263</v>
      </c>
      <c r="D51">
        <v>237</v>
      </c>
      <c r="E51">
        <v>49</v>
      </c>
      <c r="F51">
        <v>100</v>
      </c>
      <c r="G51">
        <v>24</v>
      </c>
      <c r="H51">
        <v>0</v>
      </c>
      <c r="I51">
        <v>1</v>
      </c>
      <c r="J51">
        <v>66</v>
      </c>
      <c r="K51">
        <v>15</v>
      </c>
      <c r="L51">
        <v>1</v>
      </c>
      <c r="M51">
        <v>127</v>
      </c>
      <c r="N51">
        <v>2</v>
      </c>
      <c r="O51">
        <v>3</v>
      </c>
      <c r="P51" s="19">
        <v>0.4219409282700422</v>
      </c>
      <c r="Q51" s="19">
        <v>0.46768060836501901</v>
      </c>
      <c r="R51" s="19">
        <v>0.53586497890295359</v>
      </c>
      <c r="S51" s="19">
        <v>1.0035455872679726</v>
      </c>
    </row>
    <row r="52" spans="1:19" x14ac:dyDescent="0.35">
      <c r="A52" t="s">
        <v>304</v>
      </c>
      <c r="B52">
        <v>56</v>
      </c>
      <c r="C52">
        <v>192</v>
      </c>
      <c r="D52">
        <v>171</v>
      </c>
      <c r="E52">
        <v>49</v>
      </c>
      <c r="F52">
        <v>65</v>
      </c>
      <c r="G52">
        <v>16</v>
      </c>
      <c r="H52">
        <v>4</v>
      </c>
      <c r="I52">
        <v>2</v>
      </c>
      <c r="J52">
        <v>35</v>
      </c>
      <c r="K52">
        <v>13</v>
      </c>
      <c r="L52">
        <v>28</v>
      </c>
      <c r="M52">
        <v>95</v>
      </c>
      <c r="N52">
        <v>0</v>
      </c>
      <c r="O52">
        <v>8</v>
      </c>
      <c r="P52" s="19">
        <v>0.38011695906432746</v>
      </c>
      <c r="Q52" s="19">
        <v>0.44791666666666669</v>
      </c>
      <c r="R52" s="19">
        <v>0.55555555555555558</v>
      </c>
      <c r="S52" s="19">
        <v>1.0034722222222223</v>
      </c>
    </row>
    <row r="53" spans="1:19" x14ac:dyDescent="0.35">
      <c r="A53" t="s">
        <v>959</v>
      </c>
      <c r="B53">
        <v>185</v>
      </c>
      <c r="C53">
        <v>643</v>
      </c>
      <c r="D53">
        <v>571</v>
      </c>
      <c r="E53">
        <v>151</v>
      </c>
      <c r="F53">
        <v>232</v>
      </c>
      <c r="G53">
        <v>50</v>
      </c>
      <c r="H53">
        <v>7</v>
      </c>
      <c r="I53">
        <v>3</v>
      </c>
      <c r="J53">
        <v>140</v>
      </c>
      <c r="K53">
        <v>58</v>
      </c>
      <c r="L53">
        <v>45</v>
      </c>
      <c r="M53">
        <v>305</v>
      </c>
      <c r="N53">
        <v>4</v>
      </c>
      <c r="O53">
        <v>8</v>
      </c>
      <c r="P53" s="19">
        <v>0.40630472854640981</v>
      </c>
      <c r="Q53" s="19">
        <v>0.46656298600311041</v>
      </c>
      <c r="R53" s="19">
        <v>0.53415061295971977</v>
      </c>
      <c r="S53" s="19">
        <v>1.0007135989628302</v>
      </c>
    </row>
    <row r="54" spans="1:19" x14ac:dyDescent="0.35">
      <c r="A54" t="s">
        <v>1001</v>
      </c>
      <c r="B54">
        <v>136</v>
      </c>
      <c r="C54">
        <v>412</v>
      </c>
      <c r="D54">
        <v>345</v>
      </c>
      <c r="E54">
        <v>83</v>
      </c>
      <c r="F54">
        <v>136</v>
      </c>
      <c r="G54">
        <v>30</v>
      </c>
      <c r="H54">
        <v>6</v>
      </c>
      <c r="I54">
        <v>1</v>
      </c>
      <c r="J54">
        <v>100</v>
      </c>
      <c r="K54">
        <v>52</v>
      </c>
      <c r="L54">
        <v>29</v>
      </c>
      <c r="M54">
        <v>181</v>
      </c>
      <c r="N54">
        <v>5</v>
      </c>
      <c r="O54">
        <v>7</v>
      </c>
      <c r="P54" s="19">
        <v>0.39420289855072466</v>
      </c>
      <c r="Q54" s="19">
        <v>0.47330097087378642</v>
      </c>
      <c r="R54" s="19">
        <v>0.52463768115942033</v>
      </c>
      <c r="S54" s="19">
        <v>0.99793865203320675</v>
      </c>
    </row>
    <row r="55" spans="1:19" x14ac:dyDescent="0.35">
      <c r="A55" t="s">
        <v>2</v>
      </c>
      <c r="B55">
        <v>65</v>
      </c>
      <c r="C55">
        <v>235</v>
      </c>
      <c r="D55">
        <v>202</v>
      </c>
      <c r="E55">
        <v>74</v>
      </c>
      <c r="F55">
        <v>84</v>
      </c>
      <c r="G55">
        <v>15</v>
      </c>
      <c r="H55">
        <v>1</v>
      </c>
      <c r="I55">
        <v>1</v>
      </c>
      <c r="J55">
        <v>49</v>
      </c>
      <c r="K55">
        <v>21</v>
      </c>
      <c r="L55">
        <v>25</v>
      </c>
      <c r="M55">
        <v>104</v>
      </c>
      <c r="N55">
        <v>4</v>
      </c>
      <c r="O55">
        <v>6</v>
      </c>
      <c r="P55" s="19">
        <v>0.41584158415841582</v>
      </c>
      <c r="Q55" s="19">
        <v>0.48085106382978721</v>
      </c>
      <c r="R55" s="19">
        <v>0.51485148514851486</v>
      </c>
      <c r="S55" s="19">
        <v>0.99570254897830202</v>
      </c>
    </row>
    <row r="56" spans="1:19" x14ac:dyDescent="0.35">
      <c r="A56" t="s">
        <v>1186</v>
      </c>
      <c r="B56">
        <v>58</v>
      </c>
      <c r="C56">
        <v>188</v>
      </c>
      <c r="D56">
        <v>163</v>
      </c>
      <c r="E56">
        <v>27</v>
      </c>
      <c r="F56">
        <v>70</v>
      </c>
      <c r="G56">
        <v>12</v>
      </c>
      <c r="H56">
        <v>0</v>
      </c>
      <c r="I56">
        <v>0</v>
      </c>
      <c r="J56">
        <v>25</v>
      </c>
      <c r="K56">
        <v>21</v>
      </c>
      <c r="L56">
        <v>8</v>
      </c>
      <c r="M56">
        <v>82</v>
      </c>
      <c r="N56">
        <v>1</v>
      </c>
      <c r="O56">
        <v>1</v>
      </c>
      <c r="P56" s="19">
        <v>0.42944785276073622</v>
      </c>
      <c r="Q56" s="19">
        <v>0.48404255319148937</v>
      </c>
      <c r="R56" s="19">
        <v>0.50306748466257667</v>
      </c>
      <c r="S56" s="19">
        <v>0.98711003785406604</v>
      </c>
    </row>
    <row r="57" spans="1:19" x14ac:dyDescent="0.35">
      <c r="A57" t="s">
        <v>12</v>
      </c>
      <c r="B57">
        <v>76</v>
      </c>
      <c r="C57">
        <v>241</v>
      </c>
      <c r="D57">
        <v>217</v>
      </c>
      <c r="E57">
        <v>37</v>
      </c>
      <c r="F57">
        <v>80</v>
      </c>
      <c r="G57">
        <v>18</v>
      </c>
      <c r="H57">
        <v>5</v>
      </c>
      <c r="I57">
        <v>5</v>
      </c>
      <c r="J57">
        <v>51</v>
      </c>
      <c r="K57">
        <v>19</v>
      </c>
      <c r="L57">
        <v>2</v>
      </c>
      <c r="M57">
        <v>123</v>
      </c>
      <c r="N57">
        <v>3</v>
      </c>
      <c r="O57">
        <v>2</v>
      </c>
      <c r="P57" s="19">
        <v>0.3686635944700461</v>
      </c>
      <c r="Q57" s="19">
        <v>0.41908713692946059</v>
      </c>
      <c r="R57" s="19">
        <v>0.56682027649769584</v>
      </c>
      <c r="S57" s="19">
        <v>0.98590741342715638</v>
      </c>
    </row>
    <row r="58" spans="1:19" x14ac:dyDescent="0.35">
      <c r="A58" t="s">
        <v>1110</v>
      </c>
      <c r="B58">
        <v>81</v>
      </c>
      <c r="C58">
        <v>249</v>
      </c>
      <c r="D58">
        <v>222</v>
      </c>
      <c r="E58">
        <v>58</v>
      </c>
      <c r="F58">
        <v>84</v>
      </c>
      <c r="G58">
        <v>21</v>
      </c>
      <c r="H58">
        <v>4</v>
      </c>
      <c r="I58">
        <v>3</v>
      </c>
      <c r="J58">
        <v>46</v>
      </c>
      <c r="K58">
        <v>19</v>
      </c>
      <c r="L58">
        <v>26</v>
      </c>
      <c r="M58">
        <v>122</v>
      </c>
      <c r="N58">
        <v>2</v>
      </c>
      <c r="O58">
        <v>7</v>
      </c>
      <c r="P58" s="19">
        <v>0.3783783783783784</v>
      </c>
      <c r="Q58" s="19">
        <v>0.43373493975903615</v>
      </c>
      <c r="R58" s="19">
        <v>0.5495495495495496</v>
      </c>
      <c r="S58" s="19">
        <v>0.9832844893085857</v>
      </c>
    </row>
    <row r="59" spans="1:19" x14ac:dyDescent="0.35">
      <c r="A59" t="s">
        <v>1003</v>
      </c>
      <c r="B59">
        <v>70</v>
      </c>
      <c r="C59">
        <v>231</v>
      </c>
      <c r="D59">
        <v>193</v>
      </c>
      <c r="E59">
        <v>56</v>
      </c>
      <c r="F59">
        <v>72</v>
      </c>
      <c r="G59">
        <v>14</v>
      </c>
      <c r="H59">
        <v>0</v>
      </c>
      <c r="I59">
        <v>6</v>
      </c>
      <c r="J59">
        <v>63</v>
      </c>
      <c r="K59">
        <v>24</v>
      </c>
      <c r="L59">
        <v>7</v>
      </c>
      <c r="M59">
        <v>104</v>
      </c>
      <c r="N59">
        <v>7</v>
      </c>
      <c r="O59">
        <v>8</v>
      </c>
      <c r="P59" s="19">
        <v>0.37305699481865284</v>
      </c>
      <c r="Q59" s="19">
        <v>0.44155844155844154</v>
      </c>
      <c r="R59" s="19">
        <v>0.53886010362694303</v>
      </c>
      <c r="S59" s="19">
        <v>0.98041854518538463</v>
      </c>
    </row>
    <row r="60" spans="1:19" x14ac:dyDescent="0.35">
      <c r="A60" t="s">
        <v>88</v>
      </c>
      <c r="B60">
        <v>63</v>
      </c>
      <c r="C60">
        <v>215</v>
      </c>
      <c r="D60">
        <v>177</v>
      </c>
      <c r="E60">
        <v>48</v>
      </c>
      <c r="F60">
        <v>66</v>
      </c>
      <c r="G60">
        <v>18</v>
      </c>
      <c r="H60">
        <v>1</v>
      </c>
      <c r="I60">
        <v>2</v>
      </c>
      <c r="J60">
        <v>50</v>
      </c>
      <c r="K60">
        <v>17</v>
      </c>
      <c r="L60">
        <v>6</v>
      </c>
      <c r="M60">
        <v>92</v>
      </c>
      <c r="N60">
        <v>5</v>
      </c>
      <c r="O60">
        <v>7</v>
      </c>
      <c r="P60" s="19">
        <v>0.3728813559322034</v>
      </c>
      <c r="Q60" s="19">
        <v>0.46046511627906977</v>
      </c>
      <c r="R60" s="19">
        <v>0.51977401129943501</v>
      </c>
      <c r="S60" s="19">
        <v>0.98023912757850473</v>
      </c>
    </row>
    <row r="61" spans="1:19" x14ac:dyDescent="0.35">
      <c r="A61" t="s">
        <v>1133</v>
      </c>
      <c r="B61">
        <v>82</v>
      </c>
      <c r="C61">
        <v>227</v>
      </c>
      <c r="D61">
        <v>197</v>
      </c>
      <c r="E61">
        <v>40</v>
      </c>
      <c r="F61">
        <v>81</v>
      </c>
      <c r="G61">
        <v>15</v>
      </c>
      <c r="H61">
        <v>0</v>
      </c>
      <c r="I61">
        <v>1</v>
      </c>
      <c r="J61">
        <v>57</v>
      </c>
      <c r="K61">
        <v>23</v>
      </c>
      <c r="L61">
        <v>1</v>
      </c>
      <c r="M61">
        <v>99</v>
      </c>
      <c r="N61">
        <v>2</v>
      </c>
      <c r="O61">
        <v>6</v>
      </c>
      <c r="P61" s="19">
        <v>0.41116751269035534</v>
      </c>
      <c r="Q61" s="19">
        <v>0.47577092511013214</v>
      </c>
      <c r="R61" s="19">
        <v>0.5025380710659898</v>
      </c>
      <c r="S61" s="19">
        <v>0.97830899617612199</v>
      </c>
    </row>
    <row r="62" spans="1:19" x14ac:dyDescent="0.35">
      <c r="A62" t="s">
        <v>917</v>
      </c>
      <c r="B62">
        <v>104</v>
      </c>
      <c r="C62">
        <v>270</v>
      </c>
      <c r="D62">
        <v>247</v>
      </c>
      <c r="E62">
        <v>48</v>
      </c>
      <c r="F62">
        <v>101</v>
      </c>
      <c r="G62">
        <v>14</v>
      </c>
      <c r="H62">
        <v>6</v>
      </c>
      <c r="I62">
        <v>0</v>
      </c>
      <c r="J62">
        <v>2</v>
      </c>
      <c r="K62">
        <v>21</v>
      </c>
      <c r="L62">
        <v>3</v>
      </c>
      <c r="M62">
        <v>127</v>
      </c>
      <c r="N62">
        <v>0</v>
      </c>
      <c r="O62">
        <v>0</v>
      </c>
      <c r="P62" s="19">
        <v>0.40890688259109309</v>
      </c>
      <c r="Q62" s="19">
        <v>0.45925925925925926</v>
      </c>
      <c r="R62" s="19">
        <v>0.51417004048582993</v>
      </c>
      <c r="S62" s="19">
        <v>0.97342929974508918</v>
      </c>
    </row>
    <row r="63" spans="1:19" x14ac:dyDescent="0.35">
      <c r="A63" t="s">
        <v>53</v>
      </c>
      <c r="B63">
        <v>117</v>
      </c>
      <c r="C63">
        <v>370</v>
      </c>
      <c r="D63">
        <v>289</v>
      </c>
      <c r="E63">
        <v>71</v>
      </c>
      <c r="F63">
        <v>117</v>
      </c>
      <c r="G63">
        <v>12</v>
      </c>
      <c r="H63">
        <v>0</v>
      </c>
      <c r="I63">
        <v>0</v>
      </c>
      <c r="J63">
        <v>69</v>
      </c>
      <c r="K63">
        <v>70</v>
      </c>
      <c r="L63">
        <v>7</v>
      </c>
      <c r="M63">
        <v>129</v>
      </c>
      <c r="N63">
        <v>3</v>
      </c>
      <c r="O63">
        <v>4</v>
      </c>
      <c r="P63" s="19">
        <v>0.40484429065743943</v>
      </c>
      <c r="Q63" s="19">
        <v>0.52702702702702697</v>
      </c>
      <c r="R63" s="19">
        <v>0.44636678200692043</v>
      </c>
      <c r="S63" s="19">
        <v>0.97339380903394734</v>
      </c>
    </row>
    <row r="64" spans="1:19" x14ac:dyDescent="0.35">
      <c r="A64" t="s">
        <v>988</v>
      </c>
      <c r="B64">
        <v>122</v>
      </c>
      <c r="C64">
        <v>474</v>
      </c>
      <c r="D64">
        <v>390</v>
      </c>
      <c r="E64">
        <v>147</v>
      </c>
      <c r="F64">
        <v>156</v>
      </c>
      <c r="G64">
        <v>26</v>
      </c>
      <c r="H64">
        <v>3</v>
      </c>
      <c r="I64">
        <v>0</v>
      </c>
      <c r="J64">
        <v>66</v>
      </c>
      <c r="K64">
        <v>69</v>
      </c>
      <c r="L64">
        <v>87</v>
      </c>
      <c r="M64">
        <v>188</v>
      </c>
      <c r="N64">
        <v>5</v>
      </c>
      <c r="O64">
        <v>14</v>
      </c>
      <c r="P64" s="19">
        <v>0.4</v>
      </c>
      <c r="Q64" s="19">
        <v>0.48734177215189872</v>
      </c>
      <c r="R64" s="19">
        <v>0.48205128205128206</v>
      </c>
      <c r="S64" s="19">
        <v>0.96939305420318078</v>
      </c>
    </row>
    <row r="65" spans="1:19" x14ac:dyDescent="0.35">
      <c r="A65" t="s">
        <v>1032</v>
      </c>
      <c r="B65">
        <v>128</v>
      </c>
      <c r="C65">
        <v>411</v>
      </c>
      <c r="D65">
        <v>368</v>
      </c>
      <c r="E65">
        <v>83</v>
      </c>
      <c r="F65">
        <v>151</v>
      </c>
      <c r="G65">
        <v>27</v>
      </c>
      <c r="H65">
        <v>3</v>
      </c>
      <c r="I65">
        <v>1</v>
      </c>
      <c r="J65">
        <v>76</v>
      </c>
      <c r="K65">
        <v>33</v>
      </c>
      <c r="L65">
        <v>21</v>
      </c>
      <c r="M65">
        <v>187</v>
      </c>
      <c r="N65">
        <v>5</v>
      </c>
      <c r="O65">
        <v>0</v>
      </c>
      <c r="P65" s="19">
        <v>0.41032608695652173</v>
      </c>
      <c r="Q65" s="19">
        <v>0.45985401459854014</v>
      </c>
      <c r="R65" s="19">
        <v>0.50815217391304346</v>
      </c>
      <c r="S65" s="19">
        <v>0.9680061885115836</v>
      </c>
    </row>
    <row r="66" spans="1:19" x14ac:dyDescent="0.35">
      <c r="A66" t="s">
        <v>994</v>
      </c>
      <c r="B66">
        <v>151</v>
      </c>
      <c r="C66">
        <v>425</v>
      </c>
      <c r="D66">
        <v>368</v>
      </c>
      <c r="E66">
        <v>75</v>
      </c>
      <c r="F66">
        <v>137</v>
      </c>
      <c r="G66">
        <v>40</v>
      </c>
      <c r="H66">
        <v>2</v>
      </c>
      <c r="I66">
        <v>4</v>
      </c>
      <c r="J66">
        <v>97</v>
      </c>
      <c r="K66">
        <v>25</v>
      </c>
      <c r="L66">
        <v>17</v>
      </c>
      <c r="M66">
        <v>193</v>
      </c>
      <c r="N66">
        <v>4</v>
      </c>
      <c r="O66">
        <v>11</v>
      </c>
      <c r="P66" s="19">
        <v>0.37228260869565216</v>
      </c>
      <c r="Q66" s="19">
        <v>0.44</v>
      </c>
      <c r="R66" s="19">
        <v>0.52445652173913049</v>
      </c>
      <c r="S66" s="19">
        <v>0.96445652173913055</v>
      </c>
    </row>
    <row r="67" spans="1:19" x14ac:dyDescent="0.35">
      <c r="A67" t="s">
        <v>1044</v>
      </c>
      <c r="B67">
        <v>128</v>
      </c>
      <c r="C67">
        <v>351</v>
      </c>
      <c r="D67">
        <v>322</v>
      </c>
      <c r="E67">
        <v>57</v>
      </c>
      <c r="F67">
        <v>137</v>
      </c>
      <c r="G67">
        <v>19</v>
      </c>
      <c r="H67">
        <v>2</v>
      </c>
      <c r="I67">
        <v>0</v>
      </c>
      <c r="J67">
        <v>82</v>
      </c>
      <c r="K67">
        <v>24</v>
      </c>
      <c r="L67">
        <v>5</v>
      </c>
      <c r="M67">
        <v>160</v>
      </c>
      <c r="N67">
        <v>2</v>
      </c>
      <c r="O67">
        <v>0</v>
      </c>
      <c r="P67" s="19">
        <v>0.4254658385093168</v>
      </c>
      <c r="Q67" s="19">
        <v>0.46723646723646722</v>
      </c>
      <c r="R67" s="19">
        <v>0.49689440993788819</v>
      </c>
      <c r="S67" s="19">
        <v>0.96413087717435542</v>
      </c>
    </row>
    <row r="68" spans="1:19" x14ac:dyDescent="0.35">
      <c r="A68" t="s">
        <v>318</v>
      </c>
      <c r="B68">
        <v>69</v>
      </c>
      <c r="C68">
        <v>214</v>
      </c>
      <c r="D68">
        <v>189</v>
      </c>
      <c r="E68">
        <v>50</v>
      </c>
      <c r="F68">
        <v>78</v>
      </c>
      <c r="G68">
        <v>11</v>
      </c>
      <c r="H68">
        <v>1</v>
      </c>
      <c r="I68">
        <v>0</v>
      </c>
      <c r="J68">
        <v>30</v>
      </c>
      <c r="K68">
        <v>21</v>
      </c>
      <c r="L68">
        <v>20</v>
      </c>
      <c r="M68">
        <v>90</v>
      </c>
      <c r="N68">
        <v>1</v>
      </c>
      <c r="O68">
        <v>1</v>
      </c>
      <c r="P68" s="19">
        <v>0.41269841269841268</v>
      </c>
      <c r="Q68" s="19">
        <v>0.47663551401869159</v>
      </c>
      <c r="R68" s="19">
        <v>0.48148148148148145</v>
      </c>
      <c r="S68" s="19">
        <v>0.95811699550017304</v>
      </c>
    </row>
    <row r="69" spans="1:19" x14ac:dyDescent="0.35">
      <c r="A69" t="s">
        <v>1190</v>
      </c>
      <c r="B69">
        <v>55</v>
      </c>
      <c r="C69">
        <v>186</v>
      </c>
      <c r="D69">
        <v>162</v>
      </c>
      <c r="E69">
        <v>47</v>
      </c>
      <c r="F69">
        <v>63</v>
      </c>
      <c r="G69">
        <v>15</v>
      </c>
      <c r="H69">
        <v>1</v>
      </c>
      <c r="I69">
        <v>0</v>
      </c>
      <c r="J69">
        <v>32</v>
      </c>
      <c r="K69">
        <v>16</v>
      </c>
      <c r="L69">
        <v>11</v>
      </c>
      <c r="M69">
        <v>80</v>
      </c>
      <c r="N69">
        <v>1</v>
      </c>
      <c r="O69">
        <v>0</v>
      </c>
      <c r="P69" s="19">
        <v>0.3888888888888889</v>
      </c>
      <c r="Q69" s="19">
        <v>0.46236559139784944</v>
      </c>
      <c r="R69" s="19">
        <v>0.49382716049382713</v>
      </c>
      <c r="S69" s="19">
        <v>0.95619275189167663</v>
      </c>
    </row>
    <row r="70" spans="1:19" x14ac:dyDescent="0.35">
      <c r="A70" t="s">
        <v>411</v>
      </c>
      <c r="B70">
        <v>80</v>
      </c>
      <c r="C70">
        <v>197</v>
      </c>
      <c r="D70">
        <v>178</v>
      </c>
      <c r="E70">
        <v>29</v>
      </c>
      <c r="F70">
        <v>69</v>
      </c>
      <c r="G70">
        <v>21</v>
      </c>
      <c r="H70">
        <v>0</v>
      </c>
      <c r="I70">
        <v>1</v>
      </c>
      <c r="J70">
        <v>52</v>
      </c>
      <c r="K70">
        <v>13</v>
      </c>
      <c r="L70">
        <v>1</v>
      </c>
      <c r="M70">
        <v>93</v>
      </c>
      <c r="N70">
        <v>3</v>
      </c>
      <c r="O70">
        <v>5</v>
      </c>
      <c r="P70" s="19">
        <v>0.38764044943820225</v>
      </c>
      <c r="Q70" s="19">
        <v>0.43147208121827413</v>
      </c>
      <c r="R70" s="19">
        <v>0.52247191011235961</v>
      </c>
      <c r="S70" s="19">
        <v>0.95394399133063379</v>
      </c>
    </row>
    <row r="71" spans="1:19" x14ac:dyDescent="0.35">
      <c r="A71" t="s">
        <v>164</v>
      </c>
      <c r="B71">
        <v>90</v>
      </c>
      <c r="C71">
        <v>286</v>
      </c>
      <c r="D71">
        <v>247</v>
      </c>
      <c r="E71">
        <v>73</v>
      </c>
      <c r="F71">
        <v>91</v>
      </c>
      <c r="G71">
        <v>16</v>
      </c>
      <c r="H71">
        <v>0</v>
      </c>
      <c r="I71">
        <v>6</v>
      </c>
      <c r="J71">
        <v>59</v>
      </c>
      <c r="K71">
        <v>32</v>
      </c>
      <c r="L71">
        <v>15</v>
      </c>
      <c r="M71">
        <v>125</v>
      </c>
      <c r="N71">
        <v>2</v>
      </c>
      <c r="O71">
        <v>12</v>
      </c>
      <c r="P71" s="19">
        <v>0.36842105263157893</v>
      </c>
      <c r="Q71" s="19">
        <v>0.44755244755244755</v>
      </c>
      <c r="R71" s="19">
        <v>0.50607287449392713</v>
      </c>
      <c r="S71" s="19">
        <v>0.95362532204637462</v>
      </c>
    </row>
    <row r="72" spans="1:19" x14ac:dyDescent="0.35">
      <c r="A72" t="s">
        <v>1171</v>
      </c>
      <c r="B72">
        <v>102</v>
      </c>
      <c r="C72">
        <v>195</v>
      </c>
      <c r="D72">
        <v>180</v>
      </c>
      <c r="E72">
        <v>42</v>
      </c>
      <c r="F72">
        <v>71</v>
      </c>
      <c r="G72">
        <v>19</v>
      </c>
      <c r="H72">
        <v>0</v>
      </c>
      <c r="I72">
        <v>1</v>
      </c>
      <c r="J72">
        <v>28</v>
      </c>
      <c r="K72">
        <v>12</v>
      </c>
      <c r="L72">
        <v>6</v>
      </c>
      <c r="M72">
        <v>93</v>
      </c>
      <c r="N72">
        <v>1</v>
      </c>
      <c r="O72">
        <v>9</v>
      </c>
      <c r="P72" s="19">
        <v>0.39444444444444443</v>
      </c>
      <c r="Q72" s="19">
        <v>0.4358974358974359</v>
      </c>
      <c r="R72" s="19">
        <v>0.51666666666666672</v>
      </c>
      <c r="S72" s="19">
        <v>0.95256410256410262</v>
      </c>
    </row>
    <row r="73" spans="1:19" x14ac:dyDescent="0.35">
      <c r="A73" t="s">
        <v>138</v>
      </c>
      <c r="B73">
        <v>126</v>
      </c>
      <c r="C73">
        <v>408</v>
      </c>
      <c r="D73">
        <v>350</v>
      </c>
      <c r="E73">
        <v>77</v>
      </c>
      <c r="F73">
        <v>151</v>
      </c>
      <c r="G73">
        <v>8</v>
      </c>
      <c r="H73">
        <v>0</v>
      </c>
      <c r="I73">
        <v>0</v>
      </c>
      <c r="J73">
        <v>54</v>
      </c>
      <c r="K73">
        <v>32</v>
      </c>
      <c r="L73">
        <v>19</v>
      </c>
      <c r="M73">
        <v>159</v>
      </c>
      <c r="N73">
        <v>2</v>
      </c>
      <c r="O73">
        <v>11</v>
      </c>
      <c r="P73" s="19">
        <v>0.43142857142857144</v>
      </c>
      <c r="Q73" s="19">
        <v>0.49264705882352944</v>
      </c>
      <c r="R73" s="19">
        <v>0.45428571428571429</v>
      </c>
      <c r="S73" s="19">
        <v>0.94693277310924373</v>
      </c>
    </row>
    <row r="74" spans="1:19" x14ac:dyDescent="0.35">
      <c r="A74" t="s">
        <v>1090</v>
      </c>
      <c r="B74">
        <v>86</v>
      </c>
      <c r="C74">
        <v>275</v>
      </c>
      <c r="D74">
        <v>240</v>
      </c>
      <c r="E74">
        <v>63</v>
      </c>
      <c r="F74">
        <v>96</v>
      </c>
      <c r="G74">
        <v>19</v>
      </c>
      <c r="H74">
        <v>2</v>
      </c>
      <c r="I74">
        <v>0</v>
      </c>
      <c r="J74">
        <v>40</v>
      </c>
      <c r="K74">
        <v>27</v>
      </c>
      <c r="L74">
        <v>36</v>
      </c>
      <c r="M74">
        <v>119</v>
      </c>
      <c r="N74">
        <v>4</v>
      </c>
      <c r="O74">
        <v>7</v>
      </c>
      <c r="P74" s="19">
        <v>0.4</v>
      </c>
      <c r="Q74" s="19">
        <v>0.45090909090909093</v>
      </c>
      <c r="R74" s="19">
        <v>0.49583333333333335</v>
      </c>
      <c r="S74" s="19">
        <v>0.94674242424242427</v>
      </c>
    </row>
    <row r="75" spans="1:19" x14ac:dyDescent="0.35">
      <c r="A75" t="s">
        <v>915</v>
      </c>
      <c r="B75">
        <v>119</v>
      </c>
      <c r="C75">
        <v>362</v>
      </c>
      <c r="D75">
        <v>323</v>
      </c>
      <c r="E75">
        <v>67</v>
      </c>
      <c r="F75">
        <v>131</v>
      </c>
      <c r="G75">
        <v>15</v>
      </c>
      <c r="H75">
        <v>0</v>
      </c>
      <c r="I75">
        <v>3</v>
      </c>
      <c r="J75">
        <v>6</v>
      </c>
      <c r="K75">
        <v>30</v>
      </c>
      <c r="L75">
        <v>2</v>
      </c>
      <c r="M75">
        <v>155</v>
      </c>
      <c r="N75">
        <v>1</v>
      </c>
      <c r="O75">
        <v>0</v>
      </c>
      <c r="P75" s="19">
        <v>0.40557275541795668</v>
      </c>
      <c r="Q75" s="19">
        <v>0.46685082872928174</v>
      </c>
      <c r="R75" s="19">
        <v>0.47987616099071206</v>
      </c>
      <c r="S75" s="19">
        <v>0.94672698971999381</v>
      </c>
    </row>
    <row r="76" spans="1:19" x14ac:dyDescent="0.35">
      <c r="A76" t="s">
        <v>1164</v>
      </c>
      <c r="B76">
        <v>79</v>
      </c>
      <c r="C76">
        <v>200</v>
      </c>
      <c r="D76">
        <v>160</v>
      </c>
      <c r="E76">
        <v>45</v>
      </c>
      <c r="F76">
        <v>62</v>
      </c>
      <c r="G76">
        <v>11</v>
      </c>
      <c r="H76">
        <v>0</v>
      </c>
      <c r="I76">
        <v>0</v>
      </c>
      <c r="J76">
        <v>33</v>
      </c>
      <c r="K76">
        <v>19</v>
      </c>
      <c r="L76">
        <v>20</v>
      </c>
      <c r="M76">
        <v>73</v>
      </c>
      <c r="N76">
        <v>3</v>
      </c>
      <c r="O76">
        <v>4</v>
      </c>
      <c r="P76" s="19">
        <v>0.38750000000000001</v>
      </c>
      <c r="Q76" s="19">
        <v>0.49</v>
      </c>
      <c r="R76" s="19">
        <v>0.45624999999999999</v>
      </c>
      <c r="S76" s="19">
        <v>0.94625000000000004</v>
      </c>
    </row>
    <row r="77" spans="1:19" x14ac:dyDescent="0.35">
      <c r="A77" t="s">
        <v>0</v>
      </c>
      <c r="B77">
        <v>88</v>
      </c>
      <c r="C77">
        <v>316</v>
      </c>
      <c r="D77">
        <v>276</v>
      </c>
      <c r="E77">
        <v>69</v>
      </c>
      <c r="F77">
        <v>108</v>
      </c>
      <c r="G77">
        <v>20</v>
      </c>
      <c r="H77">
        <v>0</v>
      </c>
      <c r="I77">
        <v>3</v>
      </c>
      <c r="J77">
        <v>74</v>
      </c>
      <c r="K77">
        <v>31</v>
      </c>
      <c r="L77">
        <v>8</v>
      </c>
      <c r="M77">
        <v>137</v>
      </c>
      <c r="N77">
        <v>6</v>
      </c>
      <c r="O77">
        <v>11</v>
      </c>
      <c r="P77" s="19">
        <v>0.39130434782608697</v>
      </c>
      <c r="Q77" s="19">
        <v>0.44936708860759494</v>
      </c>
      <c r="R77" s="19">
        <v>0.49637681159420288</v>
      </c>
      <c r="S77" s="19">
        <v>0.94574390020179777</v>
      </c>
    </row>
    <row r="78" spans="1:19" x14ac:dyDescent="0.35">
      <c r="A78" t="s">
        <v>993</v>
      </c>
      <c r="B78">
        <v>159</v>
      </c>
      <c r="C78">
        <v>493</v>
      </c>
      <c r="D78">
        <v>443</v>
      </c>
      <c r="E78">
        <v>102</v>
      </c>
      <c r="F78">
        <v>177</v>
      </c>
      <c r="G78">
        <v>35</v>
      </c>
      <c r="H78">
        <v>2</v>
      </c>
      <c r="I78">
        <v>2</v>
      </c>
      <c r="J78">
        <v>72</v>
      </c>
      <c r="K78">
        <v>35</v>
      </c>
      <c r="L78">
        <v>40</v>
      </c>
      <c r="M78">
        <v>222</v>
      </c>
      <c r="N78">
        <v>7</v>
      </c>
      <c r="O78">
        <v>1</v>
      </c>
      <c r="P78" s="19">
        <v>0.39954853273137697</v>
      </c>
      <c r="Q78" s="19">
        <v>0.44421906693711966</v>
      </c>
      <c r="R78" s="19">
        <v>0.50112866817155755</v>
      </c>
      <c r="S78" s="19">
        <v>0.9453477351086772</v>
      </c>
    </row>
    <row r="79" spans="1:19" x14ac:dyDescent="0.35">
      <c r="A79" t="s">
        <v>6</v>
      </c>
      <c r="B79">
        <v>102</v>
      </c>
      <c r="C79">
        <v>351</v>
      </c>
      <c r="D79">
        <v>315</v>
      </c>
      <c r="E79">
        <v>88</v>
      </c>
      <c r="F79">
        <v>124</v>
      </c>
      <c r="G79">
        <v>24</v>
      </c>
      <c r="H79">
        <v>2</v>
      </c>
      <c r="I79">
        <v>1</v>
      </c>
      <c r="J79">
        <v>58</v>
      </c>
      <c r="K79">
        <v>28</v>
      </c>
      <c r="L79">
        <v>11</v>
      </c>
      <c r="M79">
        <v>155</v>
      </c>
      <c r="N79">
        <v>1</v>
      </c>
      <c r="O79">
        <v>8</v>
      </c>
      <c r="P79" s="19">
        <v>0.39365079365079364</v>
      </c>
      <c r="Q79" s="19">
        <v>0.45299145299145299</v>
      </c>
      <c r="R79" s="19">
        <v>0.49206349206349204</v>
      </c>
      <c r="S79" s="19">
        <v>0.94505494505494503</v>
      </c>
    </row>
    <row r="80" spans="1:19" x14ac:dyDescent="0.35">
      <c r="A80" t="s">
        <v>234</v>
      </c>
      <c r="B80">
        <v>91</v>
      </c>
      <c r="C80">
        <v>267</v>
      </c>
      <c r="D80">
        <v>224</v>
      </c>
      <c r="E80">
        <v>63</v>
      </c>
      <c r="F80">
        <v>82</v>
      </c>
      <c r="G80">
        <v>20</v>
      </c>
      <c r="H80">
        <v>2</v>
      </c>
      <c r="I80">
        <v>1</v>
      </c>
      <c r="J80">
        <v>63</v>
      </c>
      <c r="K80">
        <v>34</v>
      </c>
      <c r="L80">
        <v>27</v>
      </c>
      <c r="M80">
        <v>109</v>
      </c>
      <c r="N80">
        <v>1</v>
      </c>
      <c r="O80">
        <v>7</v>
      </c>
      <c r="P80" s="19">
        <v>0.36607142857142855</v>
      </c>
      <c r="Q80" s="19">
        <v>0.45692883895131087</v>
      </c>
      <c r="R80" s="19">
        <v>0.48660714285714285</v>
      </c>
      <c r="S80" s="19">
        <v>0.94353598180845366</v>
      </c>
    </row>
    <row r="81" spans="1:19" x14ac:dyDescent="0.35">
      <c r="A81" t="s">
        <v>372</v>
      </c>
      <c r="B81">
        <v>64</v>
      </c>
      <c r="C81">
        <v>223</v>
      </c>
      <c r="D81">
        <v>175</v>
      </c>
      <c r="E81">
        <v>74</v>
      </c>
      <c r="F81">
        <v>65</v>
      </c>
      <c r="G81">
        <v>10</v>
      </c>
      <c r="H81">
        <v>2</v>
      </c>
      <c r="I81">
        <v>0</v>
      </c>
      <c r="J81">
        <v>35</v>
      </c>
      <c r="K81">
        <v>18</v>
      </c>
      <c r="L81">
        <v>52</v>
      </c>
      <c r="M81">
        <v>79</v>
      </c>
      <c r="N81">
        <v>3</v>
      </c>
      <c r="O81">
        <v>11</v>
      </c>
      <c r="P81" s="19">
        <v>0.37142857142857144</v>
      </c>
      <c r="Q81" s="19">
        <v>0.48878923766816146</v>
      </c>
      <c r="R81" s="19">
        <v>0.4514285714285714</v>
      </c>
      <c r="S81" s="19">
        <v>0.9402178090967328</v>
      </c>
    </row>
    <row r="82" spans="1:19" x14ac:dyDescent="0.35">
      <c r="A82" t="s">
        <v>1162</v>
      </c>
      <c r="B82">
        <v>63</v>
      </c>
      <c r="C82">
        <v>201</v>
      </c>
      <c r="D82">
        <v>181</v>
      </c>
      <c r="E82">
        <v>32</v>
      </c>
      <c r="F82">
        <v>73</v>
      </c>
      <c r="G82">
        <v>9</v>
      </c>
      <c r="H82">
        <v>0</v>
      </c>
      <c r="I82">
        <v>2</v>
      </c>
      <c r="J82">
        <v>28</v>
      </c>
      <c r="K82">
        <v>16</v>
      </c>
      <c r="L82">
        <v>3</v>
      </c>
      <c r="M82">
        <v>88</v>
      </c>
      <c r="N82">
        <v>1</v>
      </c>
      <c r="O82">
        <v>4</v>
      </c>
      <c r="P82" s="19">
        <v>0.40331491712707185</v>
      </c>
      <c r="Q82" s="19">
        <v>0.45273631840796019</v>
      </c>
      <c r="R82" s="19">
        <v>0.48618784530386738</v>
      </c>
      <c r="S82" s="19">
        <v>0.93892416371182752</v>
      </c>
    </row>
    <row r="83" spans="1:19" x14ac:dyDescent="0.35">
      <c r="A83" t="s">
        <v>1131</v>
      </c>
      <c r="B83">
        <v>58</v>
      </c>
      <c r="C83">
        <v>228</v>
      </c>
      <c r="D83">
        <v>200</v>
      </c>
      <c r="E83">
        <v>62</v>
      </c>
      <c r="F83">
        <v>78</v>
      </c>
      <c r="G83">
        <v>9</v>
      </c>
      <c r="H83">
        <v>5</v>
      </c>
      <c r="I83">
        <v>0</v>
      </c>
      <c r="J83">
        <v>23</v>
      </c>
      <c r="K83">
        <v>17</v>
      </c>
      <c r="L83">
        <v>9</v>
      </c>
      <c r="M83">
        <v>97</v>
      </c>
      <c r="N83">
        <v>3</v>
      </c>
      <c r="O83">
        <v>0</v>
      </c>
      <c r="P83" s="19">
        <v>0.39</v>
      </c>
      <c r="Q83" s="19">
        <v>0.4517543859649123</v>
      </c>
      <c r="R83" s="19">
        <v>0.48499999999999999</v>
      </c>
      <c r="S83" s="19">
        <v>0.93675438596491234</v>
      </c>
    </row>
    <row r="84" spans="1:19" x14ac:dyDescent="0.35">
      <c r="A84" t="s">
        <v>144</v>
      </c>
      <c r="B84">
        <v>122</v>
      </c>
      <c r="C84">
        <v>298</v>
      </c>
      <c r="D84">
        <v>225</v>
      </c>
      <c r="E84">
        <v>73</v>
      </c>
      <c r="F84">
        <v>84</v>
      </c>
      <c r="G84">
        <v>17</v>
      </c>
      <c r="H84">
        <v>0</v>
      </c>
      <c r="I84">
        <v>0</v>
      </c>
      <c r="J84">
        <v>48</v>
      </c>
      <c r="K84">
        <v>56</v>
      </c>
      <c r="L84">
        <v>5</v>
      </c>
      <c r="M84">
        <v>101</v>
      </c>
      <c r="N84">
        <v>7</v>
      </c>
      <c r="O84">
        <v>9</v>
      </c>
      <c r="P84" s="19">
        <v>0.37333333333333335</v>
      </c>
      <c r="Q84" s="19">
        <v>0.48657718120805371</v>
      </c>
      <c r="R84" s="19">
        <v>0.44888888888888889</v>
      </c>
      <c r="S84" s="19">
        <v>0.9354660700969426</v>
      </c>
    </row>
    <row r="85" spans="1:19" x14ac:dyDescent="0.35">
      <c r="A85" t="s">
        <v>516</v>
      </c>
      <c r="B85">
        <v>170</v>
      </c>
      <c r="C85">
        <v>490</v>
      </c>
      <c r="D85">
        <v>414</v>
      </c>
      <c r="E85">
        <v>123</v>
      </c>
      <c r="F85">
        <v>165</v>
      </c>
      <c r="G85">
        <v>20</v>
      </c>
      <c r="H85">
        <v>4</v>
      </c>
      <c r="I85">
        <v>1</v>
      </c>
      <c r="J85">
        <v>102</v>
      </c>
      <c r="K85">
        <v>51</v>
      </c>
      <c r="L85">
        <v>85</v>
      </c>
      <c r="M85">
        <v>196</v>
      </c>
      <c r="N85">
        <v>4</v>
      </c>
      <c r="O85">
        <v>17</v>
      </c>
      <c r="P85" s="19">
        <v>0.39855072463768115</v>
      </c>
      <c r="Q85" s="19">
        <v>0.46122448979591835</v>
      </c>
      <c r="R85" s="19">
        <v>0.47342995169082125</v>
      </c>
      <c r="S85" s="19">
        <v>0.9346544414867396</v>
      </c>
    </row>
    <row r="86" spans="1:19" x14ac:dyDescent="0.35">
      <c r="A86" t="s">
        <v>323</v>
      </c>
      <c r="B86">
        <v>85</v>
      </c>
      <c r="C86">
        <v>268</v>
      </c>
      <c r="D86">
        <v>246</v>
      </c>
      <c r="E86">
        <v>51</v>
      </c>
      <c r="F86">
        <v>103</v>
      </c>
      <c r="G86">
        <v>12</v>
      </c>
      <c r="H86">
        <v>0</v>
      </c>
      <c r="I86">
        <v>0</v>
      </c>
      <c r="J86">
        <v>43</v>
      </c>
      <c r="K86">
        <v>11</v>
      </c>
      <c r="L86">
        <v>0</v>
      </c>
      <c r="M86">
        <v>115</v>
      </c>
      <c r="N86">
        <v>0</v>
      </c>
      <c r="O86">
        <v>1</v>
      </c>
      <c r="P86" s="19">
        <v>0.41869918699186992</v>
      </c>
      <c r="Q86" s="19">
        <v>0.46641791044776121</v>
      </c>
      <c r="R86" s="19">
        <v>0.46747967479674796</v>
      </c>
      <c r="S86" s="19">
        <v>0.93389758524450917</v>
      </c>
    </row>
    <row r="87" spans="1:19" x14ac:dyDescent="0.35">
      <c r="A87" t="s">
        <v>128</v>
      </c>
      <c r="B87">
        <v>95</v>
      </c>
      <c r="C87">
        <v>279</v>
      </c>
      <c r="D87">
        <v>204</v>
      </c>
      <c r="E87">
        <v>89</v>
      </c>
      <c r="F87">
        <v>69</v>
      </c>
      <c r="G87">
        <v>11</v>
      </c>
      <c r="H87">
        <v>4</v>
      </c>
      <c r="I87">
        <v>0</v>
      </c>
      <c r="J87">
        <v>62</v>
      </c>
      <c r="K87">
        <v>66</v>
      </c>
      <c r="L87">
        <v>73</v>
      </c>
      <c r="M87">
        <v>88</v>
      </c>
      <c r="N87">
        <v>3</v>
      </c>
      <c r="O87">
        <v>2</v>
      </c>
      <c r="P87" s="19">
        <v>0.33823529411764708</v>
      </c>
      <c r="Q87" s="19">
        <v>0.50179211469534046</v>
      </c>
      <c r="R87" s="19">
        <v>0.43137254901960786</v>
      </c>
      <c r="S87" s="19">
        <v>0.93316466371494833</v>
      </c>
    </row>
    <row r="88" spans="1:19" x14ac:dyDescent="0.35">
      <c r="A88" t="s">
        <v>1141</v>
      </c>
      <c r="B88">
        <v>66</v>
      </c>
      <c r="C88">
        <v>224</v>
      </c>
      <c r="D88">
        <v>181</v>
      </c>
      <c r="E88">
        <v>58</v>
      </c>
      <c r="F88">
        <v>63</v>
      </c>
      <c r="G88">
        <v>18</v>
      </c>
      <c r="H88">
        <v>0</v>
      </c>
      <c r="I88">
        <v>2</v>
      </c>
      <c r="J88">
        <v>50</v>
      </c>
      <c r="K88">
        <v>32</v>
      </c>
      <c r="L88">
        <v>15</v>
      </c>
      <c r="M88">
        <v>87</v>
      </c>
      <c r="N88">
        <v>4</v>
      </c>
      <c r="O88">
        <v>7</v>
      </c>
      <c r="P88" s="19">
        <v>0.34806629834254144</v>
      </c>
      <c r="Q88" s="19">
        <v>0.45089285714285715</v>
      </c>
      <c r="R88" s="19">
        <v>0.48066298342541436</v>
      </c>
      <c r="S88" s="19">
        <v>0.93155584056827156</v>
      </c>
    </row>
    <row r="89" spans="1:19" x14ac:dyDescent="0.35">
      <c r="A89" t="s">
        <v>56</v>
      </c>
      <c r="B89">
        <v>75</v>
      </c>
      <c r="C89">
        <v>253</v>
      </c>
      <c r="D89">
        <v>202</v>
      </c>
      <c r="E89">
        <v>62</v>
      </c>
      <c r="F89">
        <v>71</v>
      </c>
      <c r="G89">
        <v>14</v>
      </c>
      <c r="H89">
        <v>2</v>
      </c>
      <c r="I89">
        <v>1</v>
      </c>
      <c r="J89">
        <v>33</v>
      </c>
      <c r="K89">
        <v>37</v>
      </c>
      <c r="L89">
        <v>37</v>
      </c>
      <c r="M89">
        <v>92</v>
      </c>
      <c r="N89">
        <v>2</v>
      </c>
      <c r="O89">
        <v>9</v>
      </c>
      <c r="P89" s="19">
        <v>0.35148514851485146</v>
      </c>
      <c r="Q89" s="19">
        <v>0.4743083003952569</v>
      </c>
      <c r="R89" s="19">
        <v>0.45544554455445546</v>
      </c>
      <c r="S89" s="19">
        <v>0.92975384494971236</v>
      </c>
    </row>
    <row r="90" spans="1:19" x14ac:dyDescent="0.35">
      <c r="A90" t="s">
        <v>288</v>
      </c>
      <c r="B90">
        <v>124</v>
      </c>
      <c r="C90">
        <v>378</v>
      </c>
      <c r="D90">
        <v>336</v>
      </c>
      <c r="E90">
        <v>78</v>
      </c>
      <c r="F90">
        <v>125</v>
      </c>
      <c r="G90">
        <v>21</v>
      </c>
      <c r="H90">
        <v>2</v>
      </c>
      <c r="I90">
        <v>6</v>
      </c>
      <c r="J90">
        <v>69</v>
      </c>
      <c r="K90">
        <v>25</v>
      </c>
      <c r="L90">
        <v>37</v>
      </c>
      <c r="M90">
        <v>168</v>
      </c>
      <c r="N90">
        <v>1</v>
      </c>
      <c r="O90">
        <v>6</v>
      </c>
      <c r="P90" s="19">
        <v>0.37202380952380953</v>
      </c>
      <c r="Q90" s="19">
        <v>0.42857142857142855</v>
      </c>
      <c r="R90" s="19">
        <v>0.5</v>
      </c>
      <c r="S90" s="19">
        <v>0.9285714285714286</v>
      </c>
    </row>
    <row r="91" spans="1:19" x14ac:dyDescent="0.35">
      <c r="A91" t="s">
        <v>158</v>
      </c>
      <c r="B91">
        <v>88</v>
      </c>
      <c r="C91">
        <v>316</v>
      </c>
      <c r="D91">
        <v>274</v>
      </c>
      <c r="E91">
        <v>58</v>
      </c>
      <c r="F91">
        <v>110</v>
      </c>
      <c r="G91">
        <v>11</v>
      </c>
      <c r="H91">
        <v>2</v>
      </c>
      <c r="I91">
        <v>0</v>
      </c>
      <c r="J91">
        <v>67</v>
      </c>
      <c r="K91">
        <v>34</v>
      </c>
      <c r="L91">
        <v>21</v>
      </c>
      <c r="M91">
        <v>125</v>
      </c>
      <c r="N91">
        <v>4</v>
      </c>
      <c r="O91">
        <v>9</v>
      </c>
      <c r="P91" s="19">
        <v>0.40145985401459855</v>
      </c>
      <c r="Q91" s="19">
        <v>0.4651898734177215</v>
      </c>
      <c r="R91" s="19">
        <v>0.45620437956204379</v>
      </c>
      <c r="S91" s="19">
        <v>0.92139425297976529</v>
      </c>
    </row>
    <row r="92" spans="1:19" x14ac:dyDescent="0.35">
      <c r="A92" t="s">
        <v>49</v>
      </c>
      <c r="B92">
        <v>84</v>
      </c>
      <c r="C92">
        <v>303</v>
      </c>
      <c r="D92">
        <v>243</v>
      </c>
      <c r="E92">
        <v>93</v>
      </c>
      <c r="F92">
        <v>81</v>
      </c>
      <c r="G92">
        <v>26</v>
      </c>
      <c r="H92">
        <v>3</v>
      </c>
      <c r="I92">
        <v>0</v>
      </c>
      <c r="J92">
        <v>62</v>
      </c>
      <c r="K92">
        <v>49</v>
      </c>
      <c r="L92">
        <v>4</v>
      </c>
      <c r="M92">
        <v>113</v>
      </c>
      <c r="N92">
        <v>3</v>
      </c>
      <c r="O92">
        <v>0</v>
      </c>
      <c r="P92" s="19">
        <v>0.33333333333333331</v>
      </c>
      <c r="Q92" s="19">
        <v>0.45544554455445546</v>
      </c>
      <c r="R92" s="19">
        <v>0.46502057613168724</v>
      </c>
      <c r="S92" s="19">
        <v>0.92046612068614264</v>
      </c>
    </row>
    <row r="93" spans="1:19" x14ac:dyDescent="0.35">
      <c r="A93" t="s">
        <v>1109</v>
      </c>
      <c r="B93">
        <v>92</v>
      </c>
      <c r="C93">
        <v>250</v>
      </c>
      <c r="D93">
        <v>198</v>
      </c>
      <c r="E93">
        <v>36</v>
      </c>
      <c r="F93">
        <v>73</v>
      </c>
      <c r="G93">
        <v>14</v>
      </c>
      <c r="H93">
        <v>0</v>
      </c>
      <c r="I93">
        <v>0</v>
      </c>
      <c r="J93">
        <v>46</v>
      </c>
      <c r="K93">
        <v>38</v>
      </c>
      <c r="L93">
        <v>18</v>
      </c>
      <c r="M93">
        <v>87</v>
      </c>
      <c r="N93">
        <v>3</v>
      </c>
      <c r="O93">
        <v>1</v>
      </c>
      <c r="P93" s="19">
        <v>0.36868686868686867</v>
      </c>
      <c r="Q93" s="19">
        <v>0.48</v>
      </c>
      <c r="R93" s="19">
        <v>0.43939393939393939</v>
      </c>
      <c r="S93" s="19">
        <v>0.91939393939393943</v>
      </c>
    </row>
    <row r="94" spans="1:19" x14ac:dyDescent="0.35">
      <c r="A94" t="s">
        <v>26</v>
      </c>
      <c r="B94">
        <v>112</v>
      </c>
      <c r="C94">
        <v>399</v>
      </c>
      <c r="D94">
        <v>352</v>
      </c>
      <c r="E94">
        <v>77</v>
      </c>
      <c r="F94">
        <v>127</v>
      </c>
      <c r="G94">
        <v>27</v>
      </c>
      <c r="H94">
        <v>3</v>
      </c>
      <c r="I94">
        <v>5</v>
      </c>
      <c r="J94">
        <v>83</v>
      </c>
      <c r="K94">
        <v>29</v>
      </c>
      <c r="L94">
        <v>13</v>
      </c>
      <c r="M94">
        <v>175</v>
      </c>
      <c r="N94">
        <v>3</v>
      </c>
      <c r="O94">
        <v>23</v>
      </c>
      <c r="P94" s="19">
        <v>0.36079545454545453</v>
      </c>
      <c r="Q94" s="19">
        <v>0.42105263157894735</v>
      </c>
      <c r="R94" s="19">
        <v>0.49715909090909088</v>
      </c>
      <c r="S94" s="19">
        <v>0.91821172248803817</v>
      </c>
    </row>
    <row r="95" spans="1:19" x14ac:dyDescent="0.35">
      <c r="A95" t="s">
        <v>322</v>
      </c>
      <c r="B95">
        <v>207</v>
      </c>
      <c r="C95">
        <v>632</v>
      </c>
      <c r="D95">
        <v>558</v>
      </c>
      <c r="E95">
        <v>143</v>
      </c>
      <c r="F95">
        <v>205</v>
      </c>
      <c r="G95">
        <v>45</v>
      </c>
      <c r="H95">
        <v>4</v>
      </c>
      <c r="I95">
        <v>4</v>
      </c>
      <c r="J95">
        <v>101</v>
      </c>
      <c r="K95">
        <v>51</v>
      </c>
      <c r="L95">
        <v>69</v>
      </c>
      <c r="M95">
        <v>270</v>
      </c>
      <c r="N95">
        <v>5</v>
      </c>
      <c r="O95">
        <v>24</v>
      </c>
      <c r="P95" s="19">
        <v>0.36738351254480289</v>
      </c>
      <c r="Q95" s="19">
        <v>0.43196202531645572</v>
      </c>
      <c r="R95" s="19">
        <v>0.4838709677419355</v>
      </c>
      <c r="S95" s="19">
        <v>0.91583299305839128</v>
      </c>
    </row>
    <row r="96" spans="1:19" x14ac:dyDescent="0.35">
      <c r="A96" t="s">
        <v>1100</v>
      </c>
      <c r="B96">
        <v>92</v>
      </c>
      <c r="C96">
        <v>259</v>
      </c>
      <c r="D96">
        <v>225</v>
      </c>
      <c r="E96">
        <v>59</v>
      </c>
      <c r="F96">
        <v>96</v>
      </c>
      <c r="G96">
        <v>3</v>
      </c>
      <c r="H96">
        <v>0</v>
      </c>
      <c r="I96">
        <v>0</v>
      </c>
      <c r="J96">
        <v>52</v>
      </c>
      <c r="K96">
        <v>24</v>
      </c>
      <c r="L96">
        <v>12</v>
      </c>
      <c r="M96">
        <v>99</v>
      </c>
      <c r="N96">
        <v>7</v>
      </c>
      <c r="O96">
        <v>3</v>
      </c>
      <c r="P96" s="19">
        <v>0.42666666666666669</v>
      </c>
      <c r="Q96" s="19">
        <v>0.4749034749034749</v>
      </c>
      <c r="R96" s="19">
        <v>0.44</v>
      </c>
      <c r="S96" s="19">
        <v>0.9149034749034749</v>
      </c>
    </row>
    <row r="97" spans="1:19" x14ac:dyDescent="0.35">
      <c r="A97" t="s">
        <v>1124</v>
      </c>
      <c r="B97">
        <v>125</v>
      </c>
      <c r="C97">
        <v>235</v>
      </c>
      <c r="D97">
        <v>179</v>
      </c>
      <c r="E97">
        <v>48</v>
      </c>
      <c r="F97">
        <v>64</v>
      </c>
      <c r="G97">
        <v>9</v>
      </c>
      <c r="H97">
        <v>0</v>
      </c>
      <c r="I97">
        <v>0</v>
      </c>
      <c r="J97">
        <v>35</v>
      </c>
      <c r="K97">
        <v>27</v>
      </c>
      <c r="L97">
        <v>3</v>
      </c>
      <c r="M97">
        <v>73</v>
      </c>
      <c r="N97">
        <v>0</v>
      </c>
      <c r="O97">
        <v>0</v>
      </c>
      <c r="P97" s="19">
        <v>0.35754189944134079</v>
      </c>
      <c r="Q97" s="19">
        <v>0.50638297872340421</v>
      </c>
      <c r="R97" s="19">
        <v>0.40782122905027934</v>
      </c>
      <c r="S97" s="19">
        <v>0.91420420777368361</v>
      </c>
    </row>
    <row r="98" spans="1:19" x14ac:dyDescent="0.35">
      <c r="A98" t="s">
        <v>459</v>
      </c>
      <c r="B98">
        <v>92</v>
      </c>
      <c r="C98">
        <v>259</v>
      </c>
      <c r="D98">
        <v>224</v>
      </c>
      <c r="E98">
        <v>39</v>
      </c>
      <c r="F98">
        <v>86</v>
      </c>
      <c r="G98">
        <v>15</v>
      </c>
      <c r="H98">
        <v>1</v>
      </c>
      <c r="I98">
        <v>1</v>
      </c>
      <c r="J98">
        <v>49</v>
      </c>
      <c r="K98">
        <v>14</v>
      </c>
      <c r="L98">
        <v>4</v>
      </c>
      <c r="M98">
        <v>106</v>
      </c>
      <c r="N98">
        <v>2</v>
      </c>
      <c r="O98">
        <v>0</v>
      </c>
      <c r="P98" s="19">
        <v>0.38392857142857145</v>
      </c>
      <c r="Q98" s="19">
        <v>0.44015444015444016</v>
      </c>
      <c r="R98" s="19">
        <v>0.4732142857142857</v>
      </c>
      <c r="S98" s="19">
        <v>0.91336872586872586</v>
      </c>
    </row>
    <row r="99" spans="1:19" x14ac:dyDescent="0.35">
      <c r="A99" t="s">
        <v>455</v>
      </c>
      <c r="B99">
        <v>119</v>
      </c>
      <c r="C99">
        <v>385</v>
      </c>
      <c r="D99">
        <v>343</v>
      </c>
      <c r="E99">
        <v>82</v>
      </c>
      <c r="F99">
        <v>140</v>
      </c>
      <c r="G99">
        <v>15</v>
      </c>
      <c r="H99">
        <v>0</v>
      </c>
      <c r="I99">
        <v>0</v>
      </c>
      <c r="J99">
        <v>42</v>
      </c>
      <c r="K99">
        <v>34</v>
      </c>
      <c r="L99">
        <v>19</v>
      </c>
      <c r="M99">
        <v>155</v>
      </c>
      <c r="N99">
        <v>2</v>
      </c>
      <c r="O99">
        <v>14</v>
      </c>
      <c r="P99" s="19">
        <v>0.40816326530612246</v>
      </c>
      <c r="Q99" s="19">
        <v>0.45974025974025973</v>
      </c>
      <c r="R99" s="19">
        <v>0.45189504373177841</v>
      </c>
      <c r="S99" s="19">
        <v>0.91163530347203814</v>
      </c>
    </row>
    <row r="100" spans="1:19" x14ac:dyDescent="0.35">
      <c r="A100" t="s">
        <v>54</v>
      </c>
      <c r="B100">
        <v>209</v>
      </c>
      <c r="C100">
        <v>676</v>
      </c>
      <c r="D100">
        <v>577</v>
      </c>
      <c r="E100">
        <v>92</v>
      </c>
      <c r="F100">
        <v>218</v>
      </c>
      <c r="G100">
        <v>36</v>
      </c>
      <c r="H100">
        <v>0</v>
      </c>
      <c r="I100">
        <v>4</v>
      </c>
      <c r="J100">
        <v>157</v>
      </c>
      <c r="K100">
        <v>78</v>
      </c>
      <c r="L100">
        <v>7</v>
      </c>
      <c r="M100">
        <v>266</v>
      </c>
      <c r="N100">
        <v>11</v>
      </c>
      <c r="O100">
        <v>8</v>
      </c>
      <c r="P100" s="19">
        <v>0.37781629116117849</v>
      </c>
      <c r="Q100" s="19">
        <v>0.44970414201183434</v>
      </c>
      <c r="R100" s="19">
        <v>0.46100519930675909</v>
      </c>
      <c r="S100" s="19">
        <v>0.91070934131859338</v>
      </c>
    </row>
    <row r="101" spans="1:19" x14ac:dyDescent="0.35">
      <c r="A101" t="s">
        <v>1114</v>
      </c>
      <c r="B101">
        <v>88</v>
      </c>
      <c r="C101">
        <v>244</v>
      </c>
      <c r="D101">
        <v>198</v>
      </c>
      <c r="E101">
        <v>57</v>
      </c>
      <c r="F101">
        <v>74</v>
      </c>
      <c r="G101">
        <v>13</v>
      </c>
      <c r="H101">
        <v>1</v>
      </c>
      <c r="I101">
        <v>0</v>
      </c>
      <c r="J101">
        <v>42</v>
      </c>
      <c r="K101">
        <v>24</v>
      </c>
      <c r="L101">
        <v>9</v>
      </c>
      <c r="M101">
        <v>89</v>
      </c>
      <c r="N101">
        <v>1</v>
      </c>
      <c r="O101">
        <v>0</v>
      </c>
      <c r="P101" s="19">
        <v>0.37373737373737376</v>
      </c>
      <c r="Q101" s="19">
        <v>0.45901639344262296</v>
      </c>
      <c r="R101" s="19">
        <v>0.4494949494949495</v>
      </c>
      <c r="S101" s="19">
        <v>0.90851134293757241</v>
      </c>
    </row>
    <row r="102" spans="1:19" x14ac:dyDescent="0.35">
      <c r="A102" t="s">
        <v>298</v>
      </c>
      <c r="B102">
        <v>122</v>
      </c>
      <c r="C102">
        <v>434</v>
      </c>
      <c r="D102">
        <v>392</v>
      </c>
      <c r="E102">
        <v>96</v>
      </c>
      <c r="F102">
        <v>142</v>
      </c>
      <c r="G102">
        <v>30</v>
      </c>
      <c r="H102">
        <v>6</v>
      </c>
      <c r="I102">
        <v>4</v>
      </c>
      <c r="J102">
        <v>107</v>
      </c>
      <c r="K102">
        <v>27</v>
      </c>
      <c r="L102">
        <v>32</v>
      </c>
      <c r="M102">
        <v>196</v>
      </c>
      <c r="N102">
        <v>7</v>
      </c>
      <c r="O102">
        <v>5</v>
      </c>
      <c r="P102" s="19">
        <v>0.36224489795918369</v>
      </c>
      <c r="Q102" s="19">
        <v>0.40783410138248849</v>
      </c>
      <c r="R102" s="19">
        <v>0.5</v>
      </c>
      <c r="S102" s="19">
        <v>0.90783410138248843</v>
      </c>
    </row>
    <row r="103" spans="1:19" x14ac:dyDescent="0.35">
      <c r="A103" t="s">
        <v>971</v>
      </c>
      <c r="B103">
        <v>95</v>
      </c>
      <c r="C103">
        <v>317</v>
      </c>
      <c r="D103">
        <v>250</v>
      </c>
      <c r="E103">
        <v>48</v>
      </c>
      <c r="F103">
        <v>87</v>
      </c>
      <c r="G103">
        <v>23</v>
      </c>
      <c r="H103">
        <v>0</v>
      </c>
      <c r="I103">
        <v>0</v>
      </c>
      <c r="J103">
        <v>52</v>
      </c>
      <c r="K103">
        <v>54</v>
      </c>
      <c r="L103">
        <v>4</v>
      </c>
      <c r="M103">
        <v>110</v>
      </c>
      <c r="N103">
        <v>6</v>
      </c>
      <c r="O103">
        <v>5</v>
      </c>
      <c r="P103" s="19">
        <v>0.34799999999999998</v>
      </c>
      <c r="Q103" s="19">
        <v>0.46687697160883279</v>
      </c>
      <c r="R103" s="19">
        <v>0.44</v>
      </c>
      <c r="S103" s="19">
        <v>0.90687697160883274</v>
      </c>
    </row>
    <row r="104" spans="1:19" x14ac:dyDescent="0.35">
      <c r="A104" t="s">
        <v>1157</v>
      </c>
      <c r="B104">
        <v>81</v>
      </c>
      <c r="C104">
        <v>204</v>
      </c>
      <c r="D104">
        <v>165</v>
      </c>
      <c r="E104">
        <v>41</v>
      </c>
      <c r="F104">
        <v>60</v>
      </c>
      <c r="G104">
        <v>10</v>
      </c>
      <c r="H104">
        <v>0</v>
      </c>
      <c r="I104">
        <v>0</v>
      </c>
      <c r="J104">
        <v>38</v>
      </c>
      <c r="K104">
        <v>29</v>
      </c>
      <c r="L104">
        <v>7</v>
      </c>
      <c r="M104">
        <v>70</v>
      </c>
      <c r="N104">
        <v>1</v>
      </c>
      <c r="O104">
        <v>4</v>
      </c>
      <c r="P104" s="19">
        <v>0.36363636363636365</v>
      </c>
      <c r="Q104" s="19">
        <v>0.48039215686274511</v>
      </c>
      <c r="R104" s="19">
        <v>0.42424242424242425</v>
      </c>
      <c r="S104" s="19">
        <v>0.90463458110516937</v>
      </c>
    </row>
    <row r="105" spans="1:19" x14ac:dyDescent="0.35">
      <c r="A105" t="s">
        <v>1158</v>
      </c>
      <c r="B105">
        <v>61</v>
      </c>
      <c r="C105">
        <v>204</v>
      </c>
      <c r="D105">
        <v>182</v>
      </c>
      <c r="E105">
        <v>41</v>
      </c>
      <c r="F105">
        <v>67</v>
      </c>
      <c r="G105">
        <v>10</v>
      </c>
      <c r="H105">
        <v>0</v>
      </c>
      <c r="I105">
        <v>3</v>
      </c>
      <c r="J105">
        <v>34</v>
      </c>
      <c r="K105">
        <v>20</v>
      </c>
      <c r="L105">
        <v>15</v>
      </c>
      <c r="M105">
        <v>86</v>
      </c>
      <c r="N105">
        <v>1</v>
      </c>
      <c r="O105">
        <v>3</v>
      </c>
      <c r="P105" s="19">
        <v>0.36813186813186816</v>
      </c>
      <c r="Q105" s="19">
        <v>0.43137254901960786</v>
      </c>
      <c r="R105" s="19">
        <v>0.47252747252747251</v>
      </c>
      <c r="S105" s="19">
        <v>0.90390002154708038</v>
      </c>
    </row>
    <row r="106" spans="1:19" x14ac:dyDescent="0.35">
      <c r="A106" t="s">
        <v>1146</v>
      </c>
      <c r="B106">
        <v>66</v>
      </c>
      <c r="C106">
        <v>217</v>
      </c>
      <c r="D106">
        <v>184</v>
      </c>
      <c r="E106">
        <v>44</v>
      </c>
      <c r="F106">
        <v>67</v>
      </c>
      <c r="G106">
        <v>11</v>
      </c>
      <c r="H106">
        <v>3</v>
      </c>
      <c r="I106">
        <v>0</v>
      </c>
      <c r="J106">
        <v>27</v>
      </c>
      <c r="K106">
        <v>29</v>
      </c>
      <c r="L106">
        <v>22</v>
      </c>
      <c r="M106">
        <v>84</v>
      </c>
      <c r="N106">
        <v>0</v>
      </c>
      <c r="O106">
        <v>0</v>
      </c>
      <c r="P106" s="19">
        <v>0.3641304347826087</v>
      </c>
      <c r="Q106" s="19">
        <v>0.44700460829493088</v>
      </c>
      <c r="R106" s="19">
        <v>0.45652173913043476</v>
      </c>
      <c r="S106" s="19">
        <v>0.90352634742536564</v>
      </c>
    </row>
    <row r="107" spans="1:19" x14ac:dyDescent="0.35">
      <c r="A107" t="s">
        <v>1062</v>
      </c>
      <c r="B107">
        <v>99</v>
      </c>
      <c r="C107">
        <v>310</v>
      </c>
      <c r="D107">
        <v>246</v>
      </c>
      <c r="E107">
        <v>60</v>
      </c>
      <c r="F107">
        <v>93</v>
      </c>
      <c r="G107">
        <v>12</v>
      </c>
      <c r="H107">
        <v>0</v>
      </c>
      <c r="I107">
        <v>0</v>
      </c>
      <c r="J107">
        <v>45</v>
      </c>
      <c r="K107">
        <v>35</v>
      </c>
      <c r="L107">
        <v>2</v>
      </c>
      <c r="M107">
        <v>105</v>
      </c>
      <c r="N107">
        <v>4</v>
      </c>
      <c r="O107">
        <v>4</v>
      </c>
      <c r="P107" s="19">
        <v>0.37804878048780488</v>
      </c>
      <c r="Q107" s="19">
        <v>0.47419354838709676</v>
      </c>
      <c r="R107" s="19">
        <v>0.42682926829268292</v>
      </c>
      <c r="S107" s="19">
        <v>0.90102281667977968</v>
      </c>
    </row>
    <row r="108" spans="1:19" x14ac:dyDescent="0.35">
      <c r="A108" t="s">
        <v>998</v>
      </c>
      <c r="B108">
        <v>157</v>
      </c>
      <c r="C108">
        <v>447</v>
      </c>
      <c r="D108">
        <v>378</v>
      </c>
      <c r="E108">
        <v>81</v>
      </c>
      <c r="F108">
        <v>132</v>
      </c>
      <c r="G108">
        <v>34</v>
      </c>
      <c r="H108">
        <v>3</v>
      </c>
      <c r="I108">
        <v>0</v>
      </c>
      <c r="J108">
        <v>64</v>
      </c>
      <c r="K108">
        <v>63</v>
      </c>
      <c r="L108">
        <v>37</v>
      </c>
      <c r="M108">
        <v>172</v>
      </c>
      <c r="N108">
        <v>0</v>
      </c>
      <c r="O108">
        <v>1</v>
      </c>
      <c r="P108" s="19">
        <v>0.34920634920634919</v>
      </c>
      <c r="Q108" s="19">
        <v>0.44519015659955258</v>
      </c>
      <c r="R108" s="19">
        <v>0.455026455026455</v>
      </c>
      <c r="S108" s="19">
        <v>0.90021661162600752</v>
      </c>
    </row>
    <row r="109" spans="1:19" x14ac:dyDescent="0.35">
      <c r="A109" t="s">
        <v>698</v>
      </c>
      <c r="B109">
        <v>99</v>
      </c>
      <c r="C109">
        <v>261</v>
      </c>
      <c r="D109">
        <v>230</v>
      </c>
      <c r="E109">
        <v>35</v>
      </c>
      <c r="F109">
        <v>93</v>
      </c>
      <c r="G109">
        <v>9</v>
      </c>
      <c r="H109">
        <v>0</v>
      </c>
      <c r="I109">
        <v>0</v>
      </c>
      <c r="J109">
        <v>67</v>
      </c>
      <c r="K109">
        <v>21</v>
      </c>
      <c r="L109">
        <v>0</v>
      </c>
      <c r="M109">
        <v>102</v>
      </c>
      <c r="N109">
        <v>5</v>
      </c>
      <c r="O109">
        <v>5</v>
      </c>
      <c r="P109" s="19">
        <v>0.40434782608695652</v>
      </c>
      <c r="Q109" s="19">
        <v>0.45593869731800768</v>
      </c>
      <c r="R109" s="19">
        <v>0.44347826086956521</v>
      </c>
      <c r="S109" s="19">
        <v>0.89941695818757283</v>
      </c>
    </row>
    <row r="110" spans="1:19" x14ac:dyDescent="0.35">
      <c r="A110" t="s">
        <v>1097</v>
      </c>
      <c r="B110">
        <v>130</v>
      </c>
      <c r="C110">
        <v>262</v>
      </c>
      <c r="D110">
        <v>226</v>
      </c>
      <c r="E110">
        <v>67</v>
      </c>
      <c r="F110">
        <v>84</v>
      </c>
      <c r="G110">
        <v>12</v>
      </c>
      <c r="H110">
        <v>4</v>
      </c>
      <c r="I110">
        <v>0</v>
      </c>
      <c r="J110">
        <v>39</v>
      </c>
      <c r="K110">
        <v>29</v>
      </c>
      <c r="L110">
        <v>26</v>
      </c>
      <c r="M110">
        <v>104</v>
      </c>
      <c r="N110">
        <v>3</v>
      </c>
      <c r="O110">
        <v>1</v>
      </c>
      <c r="P110" s="19">
        <v>0.37168141592920356</v>
      </c>
      <c r="Q110" s="19">
        <v>0.43893129770992367</v>
      </c>
      <c r="R110" s="19">
        <v>0.46017699115044247</v>
      </c>
      <c r="S110" s="19">
        <v>0.89910828886036609</v>
      </c>
    </row>
    <row r="111" spans="1:19" x14ac:dyDescent="0.35">
      <c r="A111" t="s">
        <v>989</v>
      </c>
      <c r="B111">
        <v>145</v>
      </c>
      <c r="C111">
        <v>516</v>
      </c>
      <c r="D111">
        <v>432</v>
      </c>
      <c r="E111">
        <v>115</v>
      </c>
      <c r="F111">
        <v>151</v>
      </c>
      <c r="G111">
        <v>28</v>
      </c>
      <c r="H111">
        <v>13</v>
      </c>
      <c r="I111">
        <v>1</v>
      </c>
      <c r="J111">
        <v>68</v>
      </c>
      <c r="K111">
        <v>53</v>
      </c>
      <c r="L111">
        <v>57</v>
      </c>
      <c r="M111">
        <v>208</v>
      </c>
      <c r="N111">
        <v>8</v>
      </c>
      <c r="O111">
        <v>2</v>
      </c>
      <c r="P111" s="19">
        <v>0.34953703703703703</v>
      </c>
      <c r="Q111" s="19">
        <v>0.41666666666666669</v>
      </c>
      <c r="R111" s="19">
        <v>0.48148148148148145</v>
      </c>
      <c r="S111" s="19">
        <v>0.89814814814814814</v>
      </c>
    </row>
    <row r="112" spans="1:19" x14ac:dyDescent="0.35">
      <c r="A112" t="s">
        <v>1033</v>
      </c>
      <c r="B112">
        <v>139</v>
      </c>
      <c r="C112">
        <v>402</v>
      </c>
      <c r="D112">
        <v>353</v>
      </c>
      <c r="E112">
        <v>74</v>
      </c>
      <c r="F112">
        <v>128</v>
      </c>
      <c r="G112">
        <v>26</v>
      </c>
      <c r="H112">
        <v>0</v>
      </c>
      <c r="I112">
        <v>4</v>
      </c>
      <c r="J112">
        <v>57</v>
      </c>
      <c r="K112">
        <v>34</v>
      </c>
      <c r="L112">
        <v>12</v>
      </c>
      <c r="M112">
        <v>166</v>
      </c>
      <c r="N112">
        <v>5</v>
      </c>
      <c r="O112">
        <v>14</v>
      </c>
      <c r="P112" s="19">
        <v>0.36260623229461758</v>
      </c>
      <c r="Q112" s="19">
        <v>0.42786069651741293</v>
      </c>
      <c r="R112" s="19">
        <v>0.47025495750708213</v>
      </c>
      <c r="S112" s="19">
        <v>0.898115654024495</v>
      </c>
    </row>
    <row r="113" spans="1:19" x14ac:dyDescent="0.35">
      <c r="A113" t="s">
        <v>503</v>
      </c>
      <c r="B113">
        <v>123</v>
      </c>
      <c r="C113">
        <v>396</v>
      </c>
      <c r="D113">
        <v>360</v>
      </c>
      <c r="E113">
        <v>105</v>
      </c>
      <c r="F113">
        <v>138</v>
      </c>
      <c r="G113">
        <v>23</v>
      </c>
      <c r="H113">
        <v>1</v>
      </c>
      <c r="I113">
        <v>1</v>
      </c>
      <c r="J113">
        <v>50</v>
      </c>
      <c r="K113">
        <v>15</v>
      </c>
      <c r="L113">
        <v>45</v>
      </c>
      <c r="M113">
        <v>166</v>
      </c>
      <c r="N113">
        <v>1</v>
      </c>
      <c r="O113">
        <v>13</v>
      </c>
      <c r="P113" s="19">
        <v>0.38333333333333336</v>
      </c>
      <c r="Q113" s="19">
        <v>0.43686868686868685</v>
      </c>
      <c r="R113" s="19">
        <v>0.46111111111111114</v>
      </c>
      <c r="S113" s="19">
        <v>0.89797979797979799</v>
      </c>
    </row>
    <row r="114" spans="1:19" x14ac:dyDescent="0.35">
      <c r="A114" t="s">
        <v>378</v>
      </c>
      <c r="B114">
        <v>198</v>
      </c>
      <c r="C114">
        <v>633</v>
      </c>
      <c r="D114">
        <v>579</v>
      </c>
      <c r="E114">
        <v>154</v>
      </c>
      <c r="F114">
        <v>205</v>
      </c>
      <c r="G114">
        <v>53</v>
      </c>
      <c r="H114">
        <v>9</v>
      </c>
      <c r="I114">
        <v>4</v>
      </c>
      <c r="J114">
        <v>83</v>
      </c>
      <c r="K114">
        <v>43</v>
      </c>
      <c r="L114">
        <v>57</v>
      </c>
      <c r="M114">
        <v>288</v>
      </c>
      <c r="N114">
        <v>6</v>
      </c>
      <c r="O114">
        <v>9</v>
      </c>
      <c r="P114" s="19">
        <v>0.3540587219343696</v>
      </c>
      <c r="Q114" s="19">
        <v>0.39968404423380727</v>
      </c>
      <c r="R114" s="19">
        <v>0.49740932642487046</v>
      </c>
      <c r="S114" s="19">
        <v>0.89709337065867767</v>
      </c>
    </row>
    <row r="115" spans="1:19" x14ac:dyDescent="0.35">
      <c r="A115" t="s">
        <v>1085</v>
      </c>
      <c r="B115">
        <v>91</v>
      </c>
      <c r="C115">
        <v>279</v>
      </c>
      <c r="D115">
        <v>238</v>
      </c>
      <c r="E115">
        <v>47</v>
      </c>
      <c r="F115">
        <v>90</v>
      </c>
      <c r="G115">
        <v>8</v>
      </c>
      <c r="H115">
        <v>1</v>
      </c>
      <c r="I115">
        <v>2</v>
      </c>
      <c r="J115">
        <v>53</v>
      </c>
      <c r="K115">
        <v>29</v>
      </c>
      <c r="L115">
        <v>2</v>
      </c>
      <c r="M115">
        <v>106</v>
      </c>
      <c r="N115">
        <v>2</v>
      </c>
      <c r="O115">
        <v>2</v>
      </c>
      <c r="P115" s="19">
        <v>0.37815126050420167</v>
      </c>
      <c r="Q115" s="19">
        <v>0.45161290322580644</v>
      </c>
      <c r="R115" s="19">
        <v>0.44537815126050423</v>
      </c>
      <c r="S115" s="19">
        <v>0.89699105448631067</v>
      </c>
    </row>
    <row r="116" spans="1:19" x14ac:dyDescent="0.35">
      <c r="A116" t="s">
        <v>274</v>
      </c>
      <c r="B116">
        <v>87</v>
      </c>
      <c r="C116">
        <v>251</v>
      </c>
      <c r="D116">
        <v>227</v>
      </c>
      <c r="E116">
        <v>57</v>
      </c>
      <c r="F116">
        <v>87</v>
      </c>
      <c r="G116">
        <v>15</v>
      </c>
      <c r="H116">
        <v>0</v>
      </c>
      <c r="I116">
        <v>1</v>
      </c>
      <c r="J116">
        <v>50</v>
      </c>
      <c r="K116">
        <v>19</v>
      </c>
      <c r="L116">
        <v>10</v>
      </c>
      <c r="M116">
        <v>105</v>
      </c>
      <c r="N116">
        <v>2</v>
      </c>
      <c r="O116">
        <v>8</v>
      </c>
      <c r="P116" s="19">
        <v>0.38325991189427311</v>
      </c>
      <c r="Q116" s="19">
        <v>0.43426294820717132</v>
      </c>
      <c r="R116" s="19">
        <v>0.46255506607929514</v>
      </c>
      <c r="S116" s="19">
        <v>0.89681801428646646</v>
      </c>
    </row>
    <row r="117" spans="1:19" x14ac:dyDescent="0.35">
      <c r="A117" t="s">
        <v>1087</v>
      </c>
      <c r="B117">
        <v>78</v>
      </c>
      <c r="C117">
        <v>277</v>
      </c>
      <c r="D117">
        <v>243</v>
      </c>
      <c r="E117">
        <v>58</v>
      </c>
      <c r="F117">
        <v>96</v>
      </c>
      <c r="G117">
        <v>9</v>
      </c>
      <c r="H117">
        <v>1</v>
      </c>
      <c r="I117">
        <v>0</v>
      </c>
      <c r="J117">
        <v>63</v>
      </c>
      <c r="K117">
        <v>24</v>
      </c>
      <c r="L117">
        <v>6</v>
      </c>
      <c r="M117">
        <v>107</v>
      </c>
      <c r="N117">
        <v>4</v>
      </c>
      <c r="O117">
        <v>12</v>
      </c>
      <c r="P117" s="19">
        <v>0.39506172839506171</v>
      </c>
      <c r="Q117" s="19">
        <v>0.45487364620938631</v>
      </c>
      <c r="R117" s="19">
        <v>0.44032921810699588</v>
      </c>
      <c r="S117" s="19">
        <v>0.89520286431638219</v>
      </c>
    </row>
    <row r="118" spans="1:19" x14ac:dyDescent="0.35">
      <c r="A118" t="s">
        <v>149</v>
      </c>
      <c r="B118">
        <v>59</v>
      </c>
      <c r="C118">
        <v>192</v>
      </c>
      <c r="D118">
        <v>171</v>
      </c>
      <c r="E118">
        <v>55</v>
      </c>
      <c r="F118">
        <v>65</v>
      </c>
      <c r="G118">
        <v>8</v>
      </c>
      <c r="H118">
        <v>0</v>
      </c>
      <c r="I118">
        <v>2</v>
      </c>
      <c r="J118">
        <v>33</v>
      </c>
      <c r="K118">
        <v>13</v>
      </c>
      <c r="L118">
        <v>20</v>
      </c>
      <c r="M118">
        <v>79</v>
      </c>
      <c r="N118">
        <v>3</v>
      </c>
      <c r="O118">
        <v>15</v>
      </c>
      <c r="P118" s="19">
        <v>0.38011695906432746</v>
      </c>
      <c r="Q118" s="19">
        <v>0.43229166666666669</v>
      </c>
      <c r="R118" s="19">
        <v>0.46198830409356723</v>
      </c>
      <c r="S118" s="19">
        <v>0.89427997076023391</v>
      </c>
    </row>
    <row r="119" spans="1:19" x14ac:dyDescent="0.35">
      <c r="A119" t="s">
        <v>160</v>
      </c>
      <c r="B119">
        <v>73</v>
      </c>
      <c r="C119">
        <v>262</v>
      </c>
      <c r="D119">
        <v>200</v>
      </c>
      <c r="E119">
        <v>78</v>
      </c>
      <c r="F119">
        <v>73</v>
      </c>
      <c r="G119">
        <v>6</v>
      </c>
      <c r="H119">
        <v>1</v>
      </c>
      <c r="I119">
        <v>0</v>
      </c>
      <c r="J119">
        <v>53</v>
      </c>
      <c r="K119">
        <v>43</v>
      </c>
      <c r="L119">
        <v>24</v>
      </c>
      <c r="M119">
        <v>81</v>
      </c>
      <c r="N119">
        <v>6</v>
      </c>
      <c r="O119">
        <v>7</v>
      </c>
      <c r="P119" s="19">
        <v>0.36499999999999999</v>
      </c>
      <c r="Q119" s="19">
        <v>0.48854961832061067</v>
      </c>
      <c r="R119" s="19">
        <v>0.40500000000000003</v>
      </c>
      <c r="S119" s="19">
        <v>0.89354961832061064</v>
      </c>
    </row>
    <row r="120" spans="1:19" x14ac:dyDescent="0.35">
      <c r="A120" t="s">
        <v>1063</v>
      </c>
      <c r="B120">
        <v>106</v>
      </c>
      <c r="C120">
        <v>307</v>
      </c>
      <c r="D120">
        <v>264</v>
      </c>
      <c r="E120">
        <v>75</v>
      </c>
      <c r="F120">
        <v>96</v>
      </c>
      <c r="G120">
        <v>11</v>
      </c>
      <c r="H120">
        <v>5</v>
      </c>
      <c r="I120">
        <v>0</v>
      </c>
      <c r="J120">
        <v>41</v>
      </c>
      <c r="K120">
        <v>29</v>
      </c>
      <c r="L120">
        <v>35</v>
      </c>
      <c r="M120">
        <v>117</v>
      </c>
      <c r="N120">
        <v>1</v>
      </c>
      <c r="O120">
        <v>11</v>
      </c>
      <c r="P120" s="19">
        <v>0.36363636363636365</v>
      </c>
      <c r="Q120" s="19">
        <v>0.44951140065146578</v>
      </c>
      <c r="R120" s="19">
        <v>0.44318181818181818</v>
      </c>
      <c r="S120" s="19">
        <v>0.8926932188332839</v>
      </c>
    </row>
    <row r="121" spans="1:19" x14ac:dyDescent="0.35">
      <c r="A121" t="s">
        <v>720</v>
      </c>
      <c r="B121">
        <v>109</v>
      </c>
      <c r="C121">
        <v>355</v>
      </c>
      <c r="D121">
        <v>311</v>
      </c>
      <c r="E121">
        <v>45</v>
      </c>
      <c r="F121">
        <v>114</v>
      </c>
      <c r="G121">
        <v>14</v>
      </c>
      <c r="H121">
        <v>5</v>
      </c>
      <c r="I121">
        <v>3</v>
      </c>
      <c r="J121">
        <v>94</v>
      </c>
      <c r="K121">
        <v>30</v>
      </c>
      <c r="L121">
        <v>21</v>
      </c>
      <c r="M121">
        <v>147</v>
      </c>
      <c r="N121">
        <v>6</v>
      </c>
      <c r="O121">
        <v>7</v>
      </c>
      <c r="P121" s="19">
        <v>0.36655948553054662</v>
      </c>
      <c r="Q121" s="19">
        <v>0.41971830985915493</v>
      </c>
      <c r="R121" s="19">
        <v>0.47266881028938906</v>
      </c>
      <c r="S121" s="19">
        <v>0.89238712014854404</v>
      </c>
    </row>
    <row r="122" spans="1:19" x14ac:dyDescent="0.35">
      <c r="A122" t="s">
        <v>336</v>
      </c>
      <c r="B122">
        <v>126</v>
      </c>
      <c r="C122">
        <v>437</v>
      </c>
      <c r="D122">
        <v>375</v>
      </c>
      <c r="E122">
        <v>98</v>
      </c>
      <c r="F122">
        <v>137</v>
      </c>
      <c r="G122">
        <v>23</v>
      </c>
      <c r="H122">
        <v>0</v>
      </c>
      <c r="I122">
        <v>3</v>
      </c>
      <c r="J122">
        <v>110</v>
      </c>
      <c r="K122">
        <v>48</v>
      </c>
      <c r="L122">
        <v>34</v>
      </c>
      <c r="M122">
        <v>169</v>
      </c>
      <c r="N122">
        <v>6</v>
      </c>
      <c r="O122">
        <v>11</v>
      </c>
      <c r="P122" s="19">
        <v>0.36533333333333334</v>
      </c>
      <c r="Q122" s="19">
        <v>0.4416475972540046</v>
      </c>
      <c r="R122" s="19">
        <v>0.45066666666666666</v>
      </c>
      <c r="S122" s="19">
        <v>0.89231426392067126</v>
      </c>
    </row>
    <row r="123" spans="1:19" x14ac:dyDescent="0.35">
      <c r="A123" t="s">
        <v>582</v>
      </c>
      <c r="B123">
        <v>142</v>
      </c>
      <c r="C123">
        <v>412</v>
      </c>
      <c r="D123">
        <v>321</v>
      </c>
      <c r="E123">
        <v>62</v>
      </c>
      <c r="F123">
        <v>119</v>
      </c>
      <c r="G123">
        <v>17</v>
      </c>
      <c r="H123">
        <v>0</v>
      </c>
      <c r="I123">
        <v>0</v>
      </c>
      <c r="J123">
        <v>69</v>
      </c>
      <c r="K123">
        <v>51</v>
      </c>
      <c r="L123">
        <v>0</v>
      </c>
      <c r="M123">
        <v>136</v>
      </c>
      <c r="N123">
        <v>3</v>
      </c>
      <c r="O123">
        <v>11</v>
      </c>
      <c r="P123" s="19">
        <v>0.37071651090342678</v>
      </c>
      <c r="Q123" s="19">
        <v>0.46601941747572817</v>
      </c>
      <c r="R123" s="19">
        <v>0.42367601246105918</v>
      </c>
      <c r="S123" s="19">
        <v>0.88969542993678741</v>
      </c>
    </row>
    <row r="124" spans="1:19" x14ac:dyDescent="0.35">
      <c r="A124" t="s">
        <v>62</v>
      </c>
      <c r="B124">
        <v>63</v>
      </c>
      <c r="C124">
        <v>217</v>
      </c>
      <c r="D124">
        <v>202</v>
      </c>
      <c r="E124">
        <v>47</v>
      </c>
      <c r="F124">
        <v>78</v>
      </c>
      <c r="G124">
        <v>11</v>
      </c>
      <c r="H124">
        <v>0</v>
      </c>
      <c r="I124">
        <v>2</v>
      </c>
      <c r="J124">
        <v>35</v>
      </c>
      <c r="K124">
        <v>9</v>
      </c>
      <c r="L124">
        <v>20</v>
      </c>
      <c r="M124">
        <v>95</v>
      </c>
      <c r="N124">
        <v>1</v>
      </c>
      <c r="O124">
        <v>3</v>
      </c>
      <c r="P124" s="19">
        <v>0.38613861386138615</v>
      </c>
      <c r="Q124" s="19">
        <v>0.41935483870967744</v>
      </c>
      <c r="R124" s="19">
        <v>0.47029702970297027</v>
      </c>
      <c r="S124" s="19">
        <v>0.88965186841264776</v>
      </c>
    </row>
    <row r="125" spans="1:19" x14ac:dyDescent="0.35">
      <c r="A125" t="s">
        <v>84</v>
      </c>
      <c r="B125">
        <v>140</v>
      </c>
      <c r="C125">
        <v>525</v>
      </c>
      <c r="D125">
        <v>444</v>
      </c>
      <c r="E125">
        <v>106</v>
      </c>
      <c r="F125">
        <v>165</v>
      </c>
      <c r="G125">
        <v>23</v>
      </c>
      <c r="H125">
        <v>2</v>
      </c>
      <c r="I125">
        <v>0</v>
      </c>
      <c r="J125">
        <v>93</v>
      </c>
      <c r="K125">
        <v>58</v>
      </c>
      <c r="L125">
        <v>50</v>
      </c>
      <c r="M125">
        <v>192</v>
      </c>
      <c r="N125">
        <v>5</v>
      </c>
      <c r="O125">
        <v>22</v>
      </c>
      <c r="P125" s="19">
        <v>0.3716216216216216</v>
      </c>
      <c r="Q125" s="19">
        <v>0.45714285714285713</v>
      </c>
      <c r="R125" s="19">
        <v>0.43243243243243246</v>
      </c>
      <c r="S125" s="19">
        <v>0.88957528957528953</v>
      </c>
    </row>
    <row r="126" spans="1:19" x14ac:dyDescent="0.35">
      <c r="A126" t="s">
        <v>96</v>
      </c>
      <c r="B126">
        <v>114</v>
      </c>
      <c r="C126">
        <v>336</v>
      </c>
      <c r="D126">
        <v>304</v>
      </c>
      <c r="E126">
        <v>43</v>
      </c>
      <c r="F126">
        <v>108</v>
      </c>
      <c r="G126">
        <v>23</v>
      </c>
      <c r="H126">
        <v>0</v>
      </c>
      <c r="I126">
        <v>5</v>
      </c>
      <c r="J126">
        <v>60</v>
      </c>
      <c r="K126">
        <v>16</v>
      </c>
      <c r="L126">
        <v>0</v>
      </c>
      <c r="M126">
        <v>146</v>
      </c>
      <c r="N126">
        <v>3</v>
      </c>
      <c r="O126">
        <v>1</v>
      </c>
      <c r="P126" s="19">
        <v>0.35526315789473684</v>
      </c>
      <c r="Q126" s="19">
        <v>0.40476190476190477</v>
      </c>
      <c r="R126" s="19">
        <v>0.48026315789473684</v>
      </c>
      <c r="S126" s="19">
        <v>0.8850250626566416</v>
      </c>
    </row>
    <row r="127" spans="1:19" x14ac:dyDescent="0.35">
      <c r="A127" t="s">
        <v>1168</v>
      </c>
      <c r="B127">
        <v>60</v>
      </c>
      <c r="C127">
        <v>198</v>
      </c>
      <c r="D127">
        <v>182</v>
      </c>
      <c r="E127">
        <v>45</v>
      </c>
      <c r="F127">
        <v>72</v>
      </c>
      <c r="G127">
        <v>10</v>
      </c>
      <c r="H127">
        <v>0</v>
      </c>
      <c r="I127">
        <v>0</v>
      </c>
      <c r="J127">
        <v>29</v>
      </c>
      <c r="K127">
        <v>11</v>
      </c>
      <c r="L127">
        <v>6</v>
      </c>
      <c r="M127">
        <v>82</v>
      </c>
      <c r="N127">
        <v>2</v>
      </c>
      <c r="O127">
        <v>3</v>
      </c>
      <c r="P127" s="19">
        <v>0.39560439560439559</v>
      </c>
      <c r="Q127" s="19">
        <v>0.43434343434343436</v>
      </c>
      <c r="R127" s="19">
        <v>0.45054945054945056</v>
      </c>
      <c r="S127" s="19">
        <v>0.88489288489288498</v>
      </c>
    </row>
    <row r="128" spans="1:19" x14ac:dyDescent="0.35">
      <c r="A128" t="s">
        <v>1104</v>
      </c>
      <c r="B128">
        <v>84</v>
      </c>
      <c r="C128">
        <v>257</v>
      </c>
      <c r="D128">
        <v>240</v>
      </c>
      <c r="E128">
        <v>39</v>
      </c>
      <c r="F128">
        <v>86</v>
      </c>
      <c r="G128">
        <v>21</v>
      </c>
      <c r="H128">
        <v>0</v>
      </c>
      <c r="I128">
        <v>3</v>
      </c>
      <c r="J128">
        <v>59</v>
      </c>
      <c r="K128">
        <v>13</v>
      </c>
      <c r="L128">
        <v>6</v>
      </c>
      <c r="M128">
        <v>116</v>
      </c>
      <c r="N128">
        <v>0</v>
      </c>
      <c r="O128">
        <v>0</v>
      </c>
      <c r="P128" s="19">
        <v>0.35833333333333334</v>
      </c>
      <c r="Q128" s="19">
        <v>0.40077821011673154</v>
      </c>
      <c r="R128" s="19">
        <v>0.48333333333333334</v>
      </c>
      <c r="S128" s="19">
        <v>0.88411154345006482</v>
      </c>
    </row>
    <row r="129" spans="1:19" x14ac:dyDescent="0.35">
      <c r="A129" t="s">
        <v>1066</v>
      </c>
      <c r="B129">
        <v>92</v>
      </c>
      <c r="C129">
        <v>300</v>
      </c>
      <c r="D129">
        <v>248</v>
      </c>
      <c r="E129">
        <v>49</v>
      </c>
      <c r="F129">
        <v>83</v>
      </c>
      <c r="G129">
        <v>19</v>
      </c>
      <c r="H129">
        <v>2</v>
      </c>
      <c r="I129">
        <v>1</v>
      </c>
      <c r="J129">
        <v>42</v>
      </c>
      <c r="K129">
        <v>37</v>
      </c>
      <c r="L129">
        <v>7</v>
      </c>
      <c r="M129">
        <v>109</v>
      </c>
      <c r="N129">
        <v>2</v>
      </c>
      <c r="O129">
        <v>6</v>
      </c>
      <c r="P129" s="19">
        <v>0.33467741935483869</v>
      </c>
      <c r="Q129" s="19">
        <v>0.44</v>
      </c>
      <c r="R129" s="19">
        <v>0.43951612903225806</v>
      </c>
      <c r="S129" s="19">
        <v>0.87951612903225806</v>
      </c>
    </row>
    <row r="130" spans="1:19" x14ac:dyDescent="0.35">
      <c r="A130" t="s">
        <v>293</v>
      </c>
      <c r="B130">
        <v>157</v>
      </c>
      <c r="C130">
        <v>492</v>
      </c>
      <c r="D130">
        <v>432</v>
      </c>
      <c r="E130">
        <v>104</v>
      </c>
      <c r="F130">
        <v>160</v>
      </c>
      <c r="G130">
        <v>27</v>
      </c>
      <c r="H130">
        <v>1</v>
      </c>
      <c r="I130">
        <v>1</v>
      </c>
      <c r="J130">
        <v>49</v>
      </c>
      <c r="K130">
        <v>43</v>
      </c>
      <c r="L130">
        <v>24</v>
      </c>
      <c r="M130">
        <v>192</v>
      </c>
      <c r="N130">
        <v>5</v>
      </c>
      <c r="O130">
        <v>7</v>
      </c>
      <c r="P130" s="19">
        <v>0.37037037037037035</v>
      </c>
      <c r="Q130" s="19">
        <v>0.43495934959349591</v>
      </c>
      <c r="R130" s="19">
        <v>0.44444444444444442</v>
      </c>
      <c r="S130" s="19">
        <v>0.87940379403794033</v>
      </c>
    </row>
    <row r="131" spans="1:19" x14ac:dyDescent="0.35">
      <c r="A131" t="s">
        <v>1078</v>
      </c>
      <c r="B131">
        <v>101</v>
      </c>
      <c r="C131">
        <v>284</v>
      </c>
      <c r="D131">
        <v>235</v>
      </c>
      <c r="E131">
        <v>41</v>
      </c>
      <c r="F131">
        <v>88</v>
      </c>
      <c r="G131">
        <v>5</v>
      </c>
      <c r="H131">
        <v>0</v>
      </c>
      <c r="I131">
        <v>0</v>
      </c>
      <c r="J131">
        <v>74</v>
      </c>
      <c r="K131">
        <v>49</v>
      </c>
      <c r="L131">
        <v>0</v>
      </c>
      <c r="M131">
        <v>93</v>
      </c>
      <c r="N131">
        <v>0</v>
      </c>
      <c r="O131">
        <v>0</v>
      </c>
      <c r="P131" s="19">
        <v>0.37446808510638296</v>
      </c>
      <c r="Q131" s="19">
        <v>0.48239436619718312</v>
      </c>
      <c r="R131" s="19">
        <v>0.39574468085106385</v>
      </c>
      <c r="S131" s="19">
        <v>0.87813904704824697</v>
      </c>
    </row>
    <row r="132" spans="1:19" x14ac:dyDescent="0.35">
      <c r="A132" t="s">
        <v>166</v>
      </c>
      <c r="B132">
        <v>193</v>
      </c>
      <c r="C132">
        <v>640</v>
      </c>
      <c r="D132">
        <v>550</v>
      </c>
      <c r="E132">
        <v>147</v>
      </c>
      <c r="F132">
        <v>210</v>
      </c>
      <c r="G132">
        <v>20</v>
      </c>
      <c r="H132">
        <v>0</v>
      </c>
      <c r="I132">
        <v>0</v>
      </c>
      <c r="J132">
        <v>105</v>
      </c>
      <c r="K132">
        <v>71</v>
      </c>
      <c r="L132">
        <v>76</v>
      </c>
      <c r="M132">
        <v>230</v>
      </c>
      <c r="N132">
        <v>4</v>
      </c>
      <c r="O132">
        <v>19</v>
      </c>
      <c r="P132" s="19">
        <v>0.38181818181818183</v>
      </c>
      <c r="Q132" s="19">
        <v>0.45781250000000001</v>
      </c>
      <c r="R132" s="19">
        <v>0.41818181818181815</v>
      </c>
      <c r="S132" s="19">
        <v>0.87599431818181817</v>
      </c>
    </row>
    <row r="133" spans="1:19" x14ac:dyDescent="0.35">
      <c r="A133" t="s">
        <v>1028</v>
      </c>
      <c r="B133">
        <v>161</v>
      </c>
      <c r="C133">
        <v>481</v>
      </c>
      <c r="D133">
        <v>428</v>
      </c>
      <c r="E133">
        <v>86</v>
      </c>
      <c r="F133">
        <v>156</v>
      </c>
      <c r="G133">
        <v>29</v>
      </c>
      <c r="H133">
        <v>4</v>
      </c>
      <c r="I133">
        <v>1</v>
      </c>
      <c r="J133">
        <v>95</v>
      </c>
      <c r="K133">
        <v>32</v>
      </c>
      <c r="L133">
        <v>31</v>
      </c>
      <c r="M133">
        <v>196</v>
      </c>
      <c r="N133">
        <v>7</v>
      </c>
      <c r="O133">
        <v>11</v>
      </c>
      <c r="P133" s="19">
        <v>0.3644859813084112</v>
      </c>
      <c r="Q133" s="19">
        <v>0.4178794178794179</v>
      </c>
      <c r="R133" s="19">
        <v>0.45794392523364486</v>
      </c>
      <c r="S133" s="19">
        <v>0.87582334311306276</v>
      </c>
    </row>
    <row r="134" spans="1:19" x14ac:dyDescent="0.35">
      <c r="A134" t="s">
        <v>558</v>
      </c>
      <c r="B134">
        <v>139</v>
      </c>
      <c r="C134">
        <v>403</v>
      </c>
      <c r="D134">
        <v>350</v>
      </c>
      <c r="E134">
        <v>73</v>
      </c>
      <c r="F134">
        <v>129</v>
      </c>
      <c r="G134">
        <v>20</v>
      </c>
      <c r="H134">
        <v>1</v>
      </c>
      <c r="I134">
        <v>0</v>
      </c>
      <c r="J134">
        <v>69</v>
      </c>
      <c r="K134">
        <v>41</v>
      </c>
      <c r="L134">
        <v>2</v>
      </c>
      <c r="M134">
        <v>151</v>
      </c>
      <c r="N134">
        <v>1</v>
      </c>
      <c r="O134">
        <v>7</v>
      </c>
      <c r="P134" s="19">
        <v>0.36857142857142855</v>
      </c>
      <c r="Q134" s="19">
        <v>0.44416873449131511</v>
      </c>
      <c r="R134" s="19">
        <v>0.43142857142857144</v>
      </c>
      <c r="S134" s="19">
        <v>0.87559730591988649</v>
      </c>
    </row>
    <row r="135" spans="1:19" x14ac:dyDescent="0.35">
      <c r="A135" t="s">
        <v>1079</v>
      </c>
      <c r="B135">
        <v>92</v>
      </c>
      <c r="C135">
        <v>281</v>
      </c>
      <c r="D135">
        <v>249</v>
      </c>
      <c r="E135">
        <v>35</v>
      </c>
      <c r="F135">
        <v>98</v>
      </c>
      <c r="G135">
        <v>9</v>
      </c>
      <c r="H135">
        <v>1</v>
      </c>
      <c r="I135">
        <v>0</v>
      </c>
      <c r="J135">
        <v>72</v>
      </c>
      <c r="K135">
        <v>18</v>
      </c>
      <c r="L135">
        <v>4</v>
      </c>
      <c r="M135">
        <v>109</v>
      </c>
      <c r="N135">
        <v>6</v>
      </c>
      <c r="O135">
        <v>1</v>
      </c>
      <c r="P135" s="19">
        <v>0.39357429718875503</v>
      </c>
      <c r="Q135" s="19">
        <v>0.4377224199288256</v>
      </c>
      <c r="R135" s="19">
        <v>0.43775100401606426</v>
      </c>
      <c r="S135" s="19">
        <v>0.87547342394488981</v>
      </c>
    </row>
    <row r="136" spans="1:19" x14ac:dyDescent="0.35">
      <c r="A136" t="s">
        <v>213</v>
      </c>
      <c r="B136">
        <v>122</v>
      </c>
      <c r="C136">
        <v>415</v>
      </c>
      <c r="D136">
        <v>356</v>
      </c>
      <c r="E136">
        <v>79</v>
      </c>
      <c r="F136">
        <v>121</v>
      </c>
      <c r="G136">
        <v>25</v>
      </c>
      <c r="H136">
        <v>6</v>
      </c>
      <c r="I136">
        <v>0</v>
      </c>
      <c r="J136">
        <v>56</v>
      </c>
      <c r="K136">
        <v>46</v>
      </c>
      <c r="L136">
        <v>7</v>
      </c>
      <c r="M136">
        <v>158</v>
      </c>
      <c r="N136">
        <v>1</v>
      </c>
      <c r="O136">
        <v>0</v>
      </c>
      <c r="P136" s="19">
        <v>0.3398876404494382</v>
      </c>
      <c r="Q136" s="19">
        <v>0.43132530120481927</v>
      </c>
      <c r="R136" s="19">
        <v>0.4438202247191011</v>
      </c>
      <c r="S136" s="19">
        <v>0.87514552592392036</v>
      </c>
    </row>
    <row r="137" spans="1:19" x14ac:dyDescent="0.35">
      <c r="A137" t="s">
        <v>1120</v>
      </c>
      <c r="B137">
        <v>63</v>
      </c>
      <c r="C137">
        <v>237</v>
      </c>
      <c r="D137">
        <v>221</v>
      </c>
      <c r="E137">
        <v>66</v>
      </c>
      <c r="F137">
        <v>84</v>
      </c>
      <c r="G137">
        <v>16</v>
      </c>
      <c r="H137">
        <v>0</v>
      </c>
      <c r="I137">
        <v>0</v>
      </c>
      <c r="J137">
        <v>43</v>
      </c>
      <c r="K137">
        <v>15</v>
      </c>
      <c r="L137">
        <v>30</v>
      </c>
      <c r="M137">
        <v>100</v>
      </c>
      <c r="N137">
        <v>0</v>
      </c>
      <c r="O137">
        <v>5</v>
      </c>
      <c r="P137" s="19">
        <v>0.38009049773755654</v>
      </c>
      <c r="Q137" s="19">
        <v>0.4219409282700422</v>
      </c>
      <c r="R137" s="19">
        <v>0.45248868778280543</v>
      </c>
      <c r="S137" s="19">
        <v>0.87442961605284764</v>
      </c>
    </row>
    <row r="138" spans="1:19" x14ac:dyDescent="0.35">
      <c r="A138" t="s">
        <v>494</v>
      </c>
      <c r="B138">
        <v>100</v>
      </c>
      <c r="C138">
        <v>289</v>
      </c>
      <c r="D138">
        <v>262</v>
      </c>
      <c r="E138">
        <v>50</v>
      </c>
      <c r="F138">
        <v>92</v>
      </c>
      <c r="G138">
        <v>25</v>
      </c>
      <c r="H138">
        <v>1</v>
      </c>
      <c r="I138">
        <v>1</v>
      </c>
      <c r="J138">
        <v>56</v>
      </c>
      <c r="K138">
        <v>20</v>
      </c>
      <c r="L138">
        <v>13</v>
      </c>
      <c r="M138">
        <v>122</v>
      </c>
      <c r="N138">
        <v>1</v>
      </c>
      <c r="O138">
        <v>10</v>
      </c>
      <c r="P138" s="19">
        <v>0.35114503816793891</v>
      </c>
      <c r="Q138" s="19">
        <v>0.40830449826989618</v>
      </c>
      <c r="R138" s="19">
        <v>0.46564885496183206</v>
      </c>
      <c r="S138" s="19">
        <v>0.87395335323172829</v>
      </c>
    </row>
    <row r="139" spans="1:19" x14ac:dyDescent="0.35">
      <c r="A139" t="s">
        <v>742</v>
      </c>
      <c r="B139">
        <v>172</v>
      </c>
      <c r="C139">
        <v>538</v>
      </c>
      <c r="D139">
        <v>442</v>
      </c>
      <c r="E139">
        <v>120</v>
      </c>
      <c r="F139">
        <v>156</v>
      </c>
      <c r="G139">
        <v>24</v>
      </c>
      <c r="H139">
        <v>0</v>
      </c>
      <c r="I139">
        <v>1</v>
      </c>
      <c r="J139">
        <v>57</v>
      </c>
      <c r="K139">
        <v>85</v>
      </c>
      <c r="L139">
        <v>24</v>
      </c>
      <c r="M139">
        <v>175</v>
      </c>
      <c r="N139">
        <v>4</v>
      </c>
      <c r="O139">
        <v>3</v>
      </c>
      <c r="P139" s="19">
        <v>0.35294117647058826</v>
      </c>
      <c r="Q139" s="19">
        <v>0.45910780669144979</v>
      </c>
      <c r="R139" s="19">
        <v>0.41402714932126694</v>
      </c>
      <c r="S139" s="19">
        <v>0.87313495601271673</v>
      </c>
    </row>
    <row r="140" spans="1:19" x14ac:dyDescent="0.35">
      <c r="A140" t="s">
        <v>990</v>
      </c>
      <c r="B140">
        <v>164</v>
      </c>
      <c r="C140">
        <v>464</v>
      </c>
      <c r="D140">
        <v>421</v>
      </c>
      <c r="E140">
        <v>113</v>
      </c>
      <c r="F140">
        <v>162</v>
      </c>
      <c r="G140">
        <v>14</v>
      </c>
      <c r="H140">
        <v>2</v>
      </c>
      <c r="I140">
        <v>1</v>
      </c>
      <c r="J140">
        <v>68</v>
      </c>
      <c r="K140">
        <v>35</v>
      </c>
      <c r="L140">
        <v>47</v>
      </c>
      <c r="M140">
        <v>183</v>
      </c>
      <c r="N140">
        <v>2</v>
      </c>
      <c r="O140">
        <v>0</v>
      </c>
      <c r="P140" s="19">
        <v>0.38479809976247031</v>
      </c>
      <c r="Q140" s="19">
        <v>0.4375</v>
      </c>
      <c r="R140" s="19">
        <v>0.43467933491686461</v>
      </c>
      <c r="S140" s="19">
        <v>0.87217933491686461</v>
      </c>
    </row>
    <row r="141" spans="1:19" x14ac:dyDescent="0.35">
      <c r="A141" t="s">
        <v>200</v>
      </c>
      <c r="B141">
        <v>85</v>
      </c>
      <c r="C141">
        <v>214</v>
      </c>
      <c r="D141">
        <v>188</v>
      </c>
      <c r="E141">
        <v>33</v>
      </c>
      <c r="F141">
        <v>66</v>
      </c>
      <c r="G141">
        <v>11</v>
      </c>
      <c r="H141">
        <v>0</v>
      </c>
      <c r="I141">
        <v>4</v>
      </c>
      <c r="J141">
        <v>45</v>
      </c>
      <c r="K141">
        <v>17</v>
      </c>
      <c r="L141">
        <v>0</v>
      </c>
      <c r="M141">
        <v>89</v>
      </c>
      <c r="N141">
        <v>7</v>
      </c>
      <c r="O141">
        <v>5</v>
      </c>
      <c r="P141" s="19">
        <v>0.35106382978723405</v>
      </c>
      <c r="Q141" s="19">
        <v>0.39719626168224298</v>
      </c>
      <c r="R141" s="19">
        <v>0.47340425531914893</v>
      </c>
      <c r="S141" s="19">
        <v>0.87060051700139196</v>
      </c>
    </row>
    <row r="142" spans="1:19" x14ac:dyDescent="0.35">
      <c r="A142" t="s">
        <v>216</v>
      </c>
      <c r="B142">
        <v>110</v>
      </c>
      <c r="C142">
        <v>358</v>
      </c>
      <c r="D142">
        <v>310</v>
      </c>
      <c r="E142">
        <v>60</v>
      </c>
      <c r="F142">
        <v>103</v>
      </c>
      <c r="G142">
        <v>14</v>
      </c>
      <c r="H142">
        <v>8</v>
      </c>
      <c r="I142">
        <v>4</v>
      </c>
      <c r="J142">
        <v>69</v>
      </c>
      <c r="K142">
        <v>37</v>
      </c>
      <c r="L142">
        <v>1</v>
      </c>
      <c r="M142">
        <v>145</v>
      </c>
      <c r="N142">
        <v>6</v>
      </c>
      <c r="O142">
        <v>5</v>
      </c>
      <c r="P142" s="19">
        <v>0.33225806451612905</v>
      </c>
      <c r="Q142" s="19">
        <v>0.4022346368715084</v>
      </c>
      <c r="R142" s="19">
        <v>0.46774193548387094</v>
      </c>
      <c r="S142" s="19">
        <v>0.8699765723553794</v>
      </c>
    </row>
    <row r="143" spans="1:19" x14ac:dyDescent="0.35">
      <c r="A143" t="s">
        <v>987</v>
      </c>
      <c r="B143">
        <v>169</v>
      </c>
      <c r="C143">
        <v>646</v>
      </c>
      <c r="D143">
        <v>555</v>
      </c>
      <c r="E143">
        <v>175</v>
      </c>
      <c r="F143">
        <v>206</v>
      </c>
      <c r="G143">
        <v>27</v>
      </c>
      <c r="H143">
        <v>0</v>
      </c>
      <c r="I143">
        <v>0</v>
      </c>
      <c r="J143">
        <v>66</v>
      </c>
      <c r="K143">
        <v>57</v>
      </c>
      <c r="L143">
        <v>23</v>
      </c>
      <c r="M143">
        <v>233</v>
      </c>
      <c r="N143">
        <v>4</v>
      </c>
      <c r="O143">
        <v>17</v>
      </c>
      <c r="P143" s="19">
        <v>0.37117117117117115</v>
      </c>
      <c r="Q143" s="19">
        <v>0.44891640866873067</v>
      </c>
      <c r="R143" s="19">
        <v>0.41981981981981981</v>
      </c>
      <c r="S143" s="19">
        <v>0.86873622848855048</v>
      </c>
    </row>
    <row r="144" spans="1:19" x14ac:dyDescent="0.35">
      <c r="A144" t="s">
        <v>81</v>
      </c>
      <c r="B144">
        <v>175</v>
      </c>
      <c r="C144">
        <v>638</v>
      </c>
      <c r="D144">
        <v>567</v>
      </c>
      <c r="E144">
        <v>136</v>
      </c>
      <c r="F144">
        <v>219</v>
      </c>
      <c r="G144">
        <v>19</v>
      </c>
      <c r="H144">
        <v>2</v>
      </c>
      <c r="I144">
        <v>0</v>
      </c>
      <c r="J144">
        <v>113</v>
      </c>
      <c r="K144">
        <v>51</v>
      </c>
      <c r="L144">
        <v>70</v>
      </c>
      <c r="M144">
        <v>242</v>
      </c>
      <c r="N144">
        <v>7</v>
      </c>
      <c r="O144">
        <v>24</v>
      </c>
      <c r="P144" s="19">
        <v>0.38624338624338622</v>
      </c>
      <c r="Q144" s="19">
        <v>0.43887147335423199</v>
      </c>
      <c r="R144" s="19">
        <v>0.42680776014109345</v>
      </c>
      <c r="S144" s="19">
        <v>0.86567923349532538</v>
      </c>
    </row>
    <row r="145" spans="1:19" x14ac:dyDescent="0.35">
      <c r="A145" t="s">
        <v>1099</v>
      </c>
      <c r="B145">
        <v>110</v>
      </c>
      <c r="C145">
        <v>259</v>
      </c>
      <c r="D145">
        <v>221</v>
      </c>
      <c r="E145">
        <v>54</v>
      </c>
      <c r="F145">
        <v>77</v>
      </c>
      <c r="G145">
        <v>9</v>
      </c>
      <c r="H145">
        <v>4</v>
      </c>
      <c r="I145">
        <v>0</v>
      </c>
      <c r="J145">
        <v>39</v>
      </c>
      <c r="K145">
        <v>36</v>
      </c>
      <c r="L145">
        <v>10</v>
      </c>
      <c r="M145">
        <v>94</v>
      </c>
      <c r="N145">
        <v>0</v>
      </c>
      <c r="O145">
        <v>7</v>
      </c>
      <c r="P145" s="19">
        <v>0.34841628959276016</v>
      </c>
      <c r="Q145" s="19">
        <v>0.44015444015444016</v>
      </c>
      <c r="R145" s="19">
        <v>0.42533936651583709</v>
      </c>
      <c r="S145" s="19">
        <v>0.86549380667027731</v>
      </c>
    </row>
    <row r="146" spans="1:19" x14ac:dyDescent="0.35">
      <c r="A146" t="s">
        <v>1132</v>
      </c>
      <c r="B146">
        <v>68</v>
      </c>
      <c r="C146">
        <v>228</v>
      </c>
      <c r="D146">
        <v>189</v>
      </c>
      <c r="E146">
        <v>60</v>
      </c>
      <c r="F146">
        <v>66</v>
      </c>
      <c r="G146">
        <v>12</v>
      </c>
      <c r="H146">
        <v>0</v>
      </c>
      <c r="I146">
        <v>0</v>
      </c>
      <c r="J146">
        <v>26</v>
      </c>
      <c r="K146">
        <v>31</v>
      </c>
      <c r="L146">
        <v>18</v>
      </c>
      <c r="M146">
        <v>78</v>
      </c>
      <c r="N146">
        <v>2</v>
      </c>
      <c r="O146">
        <v>2</v>
      </c>
      <c r="P146" s="19">
        <v>0.34920634920634919</v>
      </c>
      <c r="Q146" s="19">
        <v>0.4517543859649123</v>
      </c>
      <c r="R146" s="19">
        <v>0.41269841269841268</v>
      </c>
      <c r="S146" s="19">
        <v>0.86445279866332503</v>
      </c>
    </row>
    <row r="147" spans="1:19" x14ac:dyDescent="0.35">
      <c r="A147" t="s">
        <v>1008</v>
      </c>
      <c r="B147">
        <v>116</v>
      </c>
      <c r="C147">
        <v>378</v>
      </c>
      <c r="D147">
        <v>339</v>
      </c>
      <c r="E147">
        <v>71</v>
      </c>
      <c r="F147">
        <v>123</v>
      </c>
      <c r="G147">
        <v>28</v>
      </c>
      <c r="H147">
        <v>0</v>
      </c>
      <c r="I147">
        <v>1</v>
      </c>
      <c r="J147">
        <v>101</v>
      </c>
      <c r="K147">
        <v>23</v>
      </c>
      <c r="L147">
        <v>1</v>
      </c>
      <c r="M147">
        <v>154</v>
      </c>
      <c r="N147">
        <v>7</v>
      </c>
      <c r="O147">
        <v>0</v>
      </c>
      <c r="P147" s="19">
        <v>0.36283185840707965</v>
      </c>
      <c r="Q147" s="19">
        <v>0.41005291005291006</v>
      </c>
      <c r="R147" s="19">
        <v>0.45427728613569324</v>
      </c>
      <c r="S147" s="19">
        <v>0.86433019618860329</v>
      </c>
    </row>
    <row r="148" spans="1:19" x14ac:dyDescent="0.35">
      <c r="A148" t="s">
        <v>387</v>
      </c>
      <c r="B148">
        <v>82</v>
      </c>
      <c r="C148">
        <v>202</v>
      </c>
      <c r="D148">
        <v>168</v>
      </c>
      <c r="E148">
        <v>54</v>
      </c>
      <c r="F148">
        <v>56</v>
      </c>
      <c r="G148">
        <v>14</v>
      </c>
      <c r="H148">
        <v>0</v>
      </c>
      <c r="I148">
        <v>1</v>
      </c>
      <c r="J148">
        <v>26</v>
      </c>
      <c r="K148">
        <v>22</v>
      </c>
      <c r="L148">
        <v>3</v>
      </c>
      <c r="M148">
        <v>73</v>
      </c>
      <c r="N148">
        <v>4</v>
      </c>
      <c r="O148">
        <v>3</v>
      </c>
      <c r="P148" s="19">
        <v>0.33333333333333331</v>
      </c>
      <c r="Q148" s="19">
        <v>0.42574257425742573</v>
      </c>
      <c r="R148" s="19">
        <v>0.43452380952380953</v>
      </c>
      <c r="S148" s="19">
        <v>0.86026638378123521</v>
      </c>
    </row>
    <row r="149" spans="1:19" x14ac:dyDescent="0.35">
      <c r="A149" t="s">
        <v>654</v>
      </c>
      <c r="B149">
        <v>202</v>
      </c>
      <c r="C149">
        <v>604</v>
      </c>
      <c r="D149">
        <v>551</v>
      </c>
      <c r="E149">
        <v>137</v>
      </c>
      <c r="F149">
        <v>206</v>
      </c>
      <c r="G149">
        <v>28</v>
      </c>
      <c r="H149">
        <v>3</v>
      </c>
      <c r="I149">
        <v>1</v>
      </c>
      <c r="J149">
        <v>100</v>
      </c>
      <c r="K149">
        <v>40</v>
      </c>
      <c r="L149">
        <v>21</v>
      </c>
      <c r="M149">
        <v>243</v>
      </c>
      <c r="N149">
        <v>4</v>
      </c>
      <c r="O149">
        <v>0</v>
      </c>
      <c r="P149" s="19">
        <v>0.37386569872958259</v>
      </c>
      <c r="Q149" s="19">
        <v>0.41721854304635764</v>
      </c>
      <c r="R149" s="19">
        <v>0.44101633393829404</v>
      </c>
      <c r="S149" s="19">
        <v>0.85823487698465173</v>
      </c>
    </row>
    <row r="150" spans="1:19" x14ac:dyDescent="0.35">
      <c r="A150" t="s">
        <v>984</v>
      </c>
      <c r="B150">
        <v>182</v>
      </c>
      <c r="C150">
        <v>662</v>
      </c>
      <c r="D150">
        <v>595</v>
      </c>
      <c r="E150">
        <v>147</v>
      </c>
      <c r="F150">
        <v>223</v>
      </c>
      <c r="G150">
        <v>32</v>
      </c>
      <c r="H150">
        <v>0</v>
      </c>
      <c r="I150">
        <v>0</v>
      </c>
      <c r="J150">
        <v>111</v>
      </c>
      <c r="K150">
        <v>49</v>
      </c>
      <c r="L150">
        <v>84</v>
      </c>
      <c r="M150">
        <v>255</v>
      </c>
      <c r="N150">
        <v>4</v>
      </c>
      <c r="O150">
        <v>17</v>
      </c>
      <c r="P150" s="19">
        <v>0.37478991596638656</v>
      </c>
      <c r="Q150" s="19">
        <v>0.42749244712990936</v>
      </c>
      <c r="R150" s="19">
        <v>0.42857142857142855</v>
      </c>
      <c r="S150" s="19">
        <v>0.85606387570133791</v>
      </c>
    </row>
    <row r="151" spans="1:19" x14ac:dyDescent="0.35">
      <c r="A151" t="s">
        <v>670</v>
      </c>
      <c r="B151">
        <v>112</v>
      </c>
      <c r="C151">
        <v>244</v>
      </c>
      <c r="D151">
        <v>217</v>
      </c>
      <c r="E151">
        <v>47</v>
      </c>
      <c r="F151">
        <v>76</v>
      </c>
      <c r="G151">
        <v>21</v>
      </c>
      <c r="H151">
        <v>0</v>
      </c>
      <c r="I151">
        <v>0</v>
      </c>
      <c r="J151">
        <v>44</v>
      </c>
      <c r="K151">
        <v>17</v>
      </c>
      <c r="L151">
        <v>3</v>
      </c>
      <c r="M151">
        <v>97</v>
      </c>
      <c r="N151">
        <v>3</v>
      </c>
      <c r="O151">
        <v>2</v>
      </c>
      <c r="P151" s="19">
        <v>0.35023041474654376</v>
      </c>
      <c r="Q151" s="19">
        <v>0.40573770491803279</v>
      </c>
      <c r="R151" s="19">
        <v>0.44700460829493088</v>
      </c>
      <c r="S151" s="19">
        <v>0.85274231321296368</v>
      </c>
    </row>
    <row r="152" spans="1:19" x14ac:dyDescent="0.35">
      <c r="A152" t="s">
        <v>960</v>
      </c>
      <c r="B152">
        <v>117</v>
      </c>
      <c r="C152">
        <v>375</v>
      </c>
      <c r="D152">
        <v>330</v>
      </c>
      <c r="E152">
        <v>55</v>
      </c>
      <c r="F152">
        <v>116</v>
      </c>
      <c r="G152">
        <v>17</v>
      </c>
      <c r="H152">
        <v>0</v>
      </c>
      <c r="I152">
        <v>4</v>
      </c>
      <c r="J152">
        <v>74</v>
      </c>
      <c r="K152">
        <v>17</v>
      </c>
      <c r="L152">
        <v>5</v>
      </c>
      <c r="M152">
        <v>145</v>
      </c>
      <c r="N152">
        <v>5</v>
      </c>
      <c r="O152">
        <v>13</v>
      </c>
      <c r="P152" s="19">
        <v>0.3515151515151515</v>
      </c>
      <c r="Q152" s="19">
        <v>0.41333333333333333</v>
      </c>
      <c r="R152" s="19">
        <v>0.43939393939393939</v>
      </c>
      <c r="S152" s="19">
        <v>0.85272727272727278</v>
      </c>
    </row>
    <row r="153" spans="1:19" x14ac:dyDescent="0.35">
      <c r="A153" t="s">
        <v>1154</v>
      </c>
      <c r="B153">
        <v>63</v>
      </c>
      <c r="C153">
        <v>207</v>
      </c>
      <c r="D153">
        <v>186</v>
      </c>
      <c r="E153">
        <v>39</v>
      </c>
      <c r="F153">
        <v>63</v>
      </c>
      <c r="G153">
        <v>16</v>
      </c>
      <c r="H153">
        <v>1</v>
      </c>
      <c r="I153">
        <v>1</v>
      </c>
      <c r="J153">
        <v>22</v>
      </c>
      <c r="K153">
        <v>11</v>
      </c>
      <c r="L153">
        <v>22</v>
      </c>
      <c r="M153">
        <v>84</v>
      </c>
      <c r="N153">
        <v>1</v>
      </c>
      <c r="O153">
        <v>0</v>
      </c>
      <c r="P153" s="19">
        <v>0.33870967741935482</v>
      </c>
      <c r="Q153" s="19">
        <v>0.40096618357487923</v>
      </c>
      <c r="R153" s="19">
        <v>0.45161290322580644</v>
      </c>
      <c r="S153" s="19">
        <v>0.85257908680068573</v>
      </c>
    </row>
    <row r="154" spans="1:19" x14ac:dyDescent="0.35">
      <c r="A154" t="s">
        <v>1161</v>
      </c>
      <c r="B154">
        <v>64</v>
      </c>
      <c r="C154">
        <v>201</v>
      </c>
      <c r="D154">
        <v>185</v>
      </c>
      <c r="E154">
        <v>33</v>
      </c>
      <c r="F154">
        <v>68</v>
      </c>
      <c r="G154">
        <v>11</v>
      </c>
      <c r="H154">
        <v>0</v>
      </c>
      <c r="I154">
        <v>1</v>
      </c>
      <c r="J154">
        <v>40</v>
      </c>
      <c r="K154">
        <v>9</v>
      </c>
      <c r="L154">
        <v>11</v>
      </c>
      <c r="M154">
        <v>82</v>
      </c>
      <c r="N154">
        <v>2</v>
      </c>
      <c r="O154">
        <v>4</v>
      </c>
      <c r="P154" s="19">
        <v>0.36756756756756759</v>
      </c>
      <c r="Q154" s="19">
        <v>0.4079601990049751</v>
      </c>
      <c r="R154" s="19">
        <v>0.44324324324324327</v>
      </c>
      <c r="S154" s="19">
        <v>0.85120344224821842</v>
      </c>
    </row>
    <row r="155" spans="1:19" x14ac:dyDescent="0.35">
      <c r="A155" t="s">
        <v>333</v>
      </c>
      <c r="B155">
        <v>77</v>
      </c>
      <c r="C155">
        <v>192</v>
      </c>
      <c r="D155">
        <v>159</v>
      </c>
      <c r="E155">
        <v>37</v>
      </c>
      <c r="F155">
        <v>52</v>
      </c>
      <c r="G155">
        <v>8</v>
      </c>
      <c r="H155">
        <v>3</v>
      </c>
      <c r="I155">
        <v>0</v>
      </c>
      <c r="J155">
        <v>27</v>
      </c>
      <c r="K155">
        <v>28</v>
      </c>
      <c r="L155">
        <v>9</v>
      </c>
      <c r="M155">
        <v>66</v>
      </c>
      <c r="N155">
        <v>2</v>
      </c>
      <c r="O155">
        <v>0</v>
      </c>
      <c r="P155" s="19">
        <v>0.32704402515723269</v>
      </c>
      <c r="Q155" s="19">
        <v>0.43229166666666669</v>
      </c>
      <c r="R155" s="19">
        <v>0.41509433962264153</v>
      </c>
      <c r="S155" s="19">
        <v>0.84738600628930816</v>
      </c>
    </row>
    <row r="156" spans="1:19" x14ac:dyDescent="0.35">
      <c r="A156" t="s">
        <v>1094</v>
      </c>
      <c r="B156">
        <v>79</v>
      </c>
      <c r="C156">
        <v>270</v>
      </c>
      <c r="D156">
        <v>231</v>
      </c>
      <c r="E156">
        <v>54</v>
      </c>
      <c r="F156">
        <v>77</v>
      </c>
      <c r="G156">
        <v>18</v>
      </c>
      <c r="H156">
        <v>0</v>
      </c>
      <c r="I156">
        <v>1</v>
      </c>
      <c r="J156">
        <v>45</v>
      </c>
      <c r="K156">
        <v>37</v>
      </c>
      <c r="L156">
        <v>12</v>
      </c>
      <c r="M156">
        <v>98</v>
      </c>
      <c r="N156">
        <v>1</v>
      </c>
      <c r="O156">
        <v>11</v>
      </c>
      <c r="P156" s="19">
        <v>0.33333333333333331</v>
      </c>
      <c r="Q156" s="19">
        <v>0.42222222222222222</v>
      </c>
      <c r="R156" s="19">
        <v>0.42424242424242425</v>
      </c>
      <c r="S156" s="19">
        <v>0.84646464646464648</v>
      </c>
    </row>
    <row r="157" spans="1:19" x14ac:dyDescent="0.35">
      <c r="A157" t="s">
        <v>1155</v>
      </c>
      <c r="B157">
        <v>78</v>
      </c>
      <c r="C157">
        <v>206</v>
      </c>
      <c r="D157">
        <v>172</v>
      </c>
      <c r="E157">
        <v>37</v>
      </c>
      <c r="F157">
        <v>60</v>
      </c>
      <c r="G157">
        <v>7</v>
      </c>
      <c r="H157">
        <v>0</v>
      </c>
      <c r="I157">
        <v>0</v>
      </c>
      <c r="J157">
        <v>30</v>
      </c>
      <c r="K157">
        <v>21</v>
      </c>
      <c r="L157">
        <v>4</v>
      </c>
      <c r="M157">
        <v>67</v>
      </c>
      <c r="N157">
        <v>0</v>
      </c>
      <c r="O157">
        <v>2</v>
      </c>
      <c r="P157" s="19">
        <v>0.34883720930232559</v>
      </c>
      <c r="Q157" s="19">
        <v>0.4563106796116505</v>
      </c>
      <c r="R157" s="19">
        <v>0.38953488372093026</v>
      </c>
      <c r="S157" s="19">
        <v>0.84584556333258076</v>
      </c>
    </row>
    <row r="158" spans="1:19" x14ac:dyDescent="0.35">
      <c r="A158" t="s">
        <v>99</v>
      </c>
      <c r="B158">
        <v>99</v>
      </c>
      <c r="C158">
        <v>309</v>
      </c>
      <c r="D158">
        <v>253</v>
      </c>
      <c r="E158">
        <v>84</v>
      </c>
      <c r="F158">
        <v>94</v>
      </c>
      <c r="G158">
        <v>2</v>
      </c>
      <c r="H158">
        <v>0</v>
      </c>
      <c r="I158">
        <v>0</v>
      </c>
      <c r="J158">
        <v>32</v>
      </c>
      <c r="K158">
        <v>41</v>
      </c>
      <c r="L158">
        <v>57</v>
      </c>
      <c r="M158">
        <v>96</v>
      </c>
      <c r="N158">
        <v>0</v>
      </c>
      <c r="O158">
        <v>11</v>
      </c>
      <c r="P158" s="19">
        <v>0.3715415019762846</v>
      </c>
      <c r="Q158" s="19">
        <v>0.46601941747572817</v>
      </c>
      <c r="R158" s="19">
        <v>0.37944664031620551</v>
      </c>
      <c r="S158" s="19">
        <v>0.84546605779193373</v>
      </c>
    </row>
    <row r="159" spans="1:19" x14ac:dyDescent="0.35">
      <c r="A159" t="s">
        <v>1177</v>
      </c>
      <c r="B159">
        <v>85</v>
      </c>
      <c r="C159">
        <v>192</v>
      </c>
      <c r="D159">
        <v>161</v>
      </c>
      <c r="E159">
        <v>34</v>
      </c>
      <c r="F159">
        <v>52</v>
      </c>
      <c r="G159">
        <v>12</v>
      </c>
      <c r="H159">
        <v>1</v>
      </c>
      <c r="I159">
        <v>1</v>
      </c>
      <c r="J159">
        <v>38</v>
      </c>
      <c r="K159">
        <v>25</v>
      </c>
      <c r="L159">
        <v>0</v>
      </c>
      <c r="M159">
        <v>69</v>
      </c>
      <c r="N159">
        <v>2</v>
      </c>
      <c r="O159">
        <v>2</v>
      </c>
      <c r="P159" s="19">
        <v>0.32298136645962733</v>
      </c>
      <c r="Q159" s="19">
        <v>0.41666666666666669</v>
      </c>
      <c r="R159" s="19">
        <v>0.42857142857142855</v>
      </c>
      <c r="S159" s="19">
        <v>0.84523809523809523</v>
      </c>
    </row>
    <row r="160" spans="1:19" x14ac:dyDescent="0.35">
      <c r="A160" t="s">
        <v>1051</v>
      </c>
      <c r="B160">
        <v>109</v>
      </c>
      <c r="C160">
        <v>335</v>
      </c>
      <c r="D160">
        <v>293</v>
      </c>
      <c r="E160">
        <v>51</v>
      </c>
      <c r="F160">
        <v>105</v>
      </c>
      <c r="G160">
        <v>20</v>
      </c>
      <c r="H160">
        <v>0</v>
      </c>
      <c r="I160">
        <v>0</v>
      </c>
      <c r="J160">
        <v>81</v>
      </c>
      <c r="K160">
        <v>29</v>
      </c>
      <c r="L160">
        <v>6</v>
      </c>
      <c r="M160">
        <v>125</v>
      </c>
      <c r="N160">
        <v>3</v>
      </c>
      <c r="O160">
        <v>6</v>
      </c>
      <c r="P160" s="19">
        <v>0.35836177474402731</v>
      </c>
      <c r="Q160" s="19">
        <v>0.41791044776119401</v>
      </c>
      <c r="R160" s="19">
        <v>0.42662116040955633</v>
      </c>
      <c r="S160" s="19">
        <v>0.84453160817075035</v>
      </c>
    </row>
    <row r="161" spans="1:19" x14ac:dyDescent="0.35">
      <c r="A161" t="s">
        <v>197</v>
      </c>
      <c r="B161">
        <v>109</v>
      </c>
      <c r="C161">
        <v>356</v>
      </c>
      <c r="D161">
        <v>300</v>
      </c>
      <c r="E161">
        <v>107</v>
      </c>
      <c r="F161">
        <v>108</v>
      </c>
      <c r="G161">
        <v>5</v>
      </c>
      <c r="H161">
        <v>1</v>
      </c>
      <c r="I161">
        <v>0</v>
      </c>
      <c r="J161">
        <v>27</v>
      </c>
      <c r="K161">
        <v>53</v>
      </c>
      <c r="L161">
        <v>44</v>
      </c>
      <c r="M161">
        <v>115</v>
      </c>
      <c r="N161">
        <v>0</v>
      </c>
      <c r="O161">
        <v>9</v>
      </c>
      <c r="P161" s="19">
        <v>0.36</v>
      </c>
      <c r="Q161" s="19">
        <v>0.4606741573033708</v>
      </c>
      <c r="R161" s="19">
        <v>0.38333333333333336</v>
      </c>
      <c r="S161" s="19">
        <v>0.84400749063670411</v>
      </c>
    </row>
    <row r="162" spans="1:19" x14ac:dyDescent="0.35">
      <c r="A162" t="s">
        <v>1102</v>
      </c>
      <c r="B162">
        <v>77</v>
      </c>
      <c r="C162">
        <v>258</v>
      </c>
      <c r="D162">
        <v>208</v>
      </c>
      <c r="E162">
        <v>26</v>
      </c>
      <c r="F162">
        <v>70</v>
      </c>
      <c r="G162">
        <v>6</v>
      </c>
      <c r="H162">
        <v>0</v>
      </c>
      <c r="I162">
        <v>2</v>
      </c>
      <c r="J162">
        <v>39</v>
      </c>
      <c r="K162">
        <v>37</v>
      </c>
      <c r="L162">
        <v>0</v>
      </c>
      <c r="M162">
        <v>82</v>
      </c>
      <c r="N162">
        <v>3</v>
      </c>
      <c r="O162">
        <v>8</v>
      </c>
      <c r="P162" s="19">
        <v>0.33653846153846156</v>
      </c>
      <c r="Q162" s="19">
        <v>0.44961240310077522</v>
      </c>
      <c r="R162" s="19">
        <v>0.39423076923076922</v>
      </c>
      <c r="S162" s="19">
        <v>0.84384317233154449</v>
      </c>
    </row>
    <row r="163" spans="1:19" x14ac:dyDescent="0.35">
      <c r="A163" t="s">
        <v>328</v>
      </c>
      <c r="B163">
        <v>122</v>
      </c>
      <c r="C163">
        <v>432</v>
      </c>
      <c r="D163">
        <v>396</v>
      </c>
      <c r="E163">
        <v>88</v>
      </c>
      <c r="F163">
        <v>143</v>
      </c>
      <c r="G163">
        <v>26</v>
      </c>
      <c r="H163">
        <v>2</v>
      </c>
      <c r="I163">
        <v>0</v>
      </c>
      <c r="J163">
        <v>74</v>
      </c>
      <c r="K163">
        <v>17</v>
      </c>
      <c r="L163">
        <v>49</v>
      </c>
      <c r="M163">
        <v>173</v>
      </c>
      <c r="N163">
        <v>1</v>
      </c>
      <c r="O163">
        <v>13</v>
      </c>
      <c r="P163" s="19">
        <v>0.3611111111111111</v>
      </c>
      <c r="Q163" s="19">
        <v>0.40509259259259262</v>
      </c>
      <c r="R163" s="19">
        <v>0.43686868686868685</v>
      </c>
      <c r="S163" s="19">
        <v>0.84196127946127941</v>
      </c>
    </row>
    <row r="164" spans="1:19" x14ac:dyDescent="0.35">
      <c r="A164" t="s">
        <v>287</v>
      </c>
      <c r="B164">
        <v>61</v>
      </c>
      <c r="C164">
        <v>216</v>
      </c>
      <c r="D164">
        <v>176</v>
      </c>
      <c r="E164">
        <v>41</v>
      </c>
      <c r="F164">
        <v>55</v>
      </c>
      <c r="G164">
        <v>16</v>
      </c>
      <c r="H164">
        <v>0</v>
      </c>
      <c r="I164">
        <v>1</v>
      </c>
      <c r="J164">
        <v>52</v>
      </c>
      <c r="K164">
        <v>24</v>
      </c>
      <c r="L164">
        <v>0</v>
      </c>
      <c r="M164">
        <v>74</v>
      </c>
      <c r="N164">
        <v>4</v>
      </c>
      <c r="O164">
        <v>0</v>
      </c>
      <c r="P164" s="19">
        <v>0.3125</v>
      </c>
      <c r="Q164" s="19">
        <v>0.42129629629629628</v>
      </c>
      <c r="R164" s="19">
        <v>0.42045454545454547</v>
      </c>
      <c r="S164" s="19">
        <v>0.84175084175084169</v>
      </c>
    </row>
    <row r="165" spans="1:19" x14ac:dyDescent="0.35">
      <c r="A165" t="s">
        <v>964</v>
      </c>
      <c r="B165">
        <v>52</v>
      </c>
      <c r="C165">
        <v>199</v>
      </c>
      <c r="D165">
        <v>177</v>
      </c>
      <c r="E165">
        <v>41</v>
      </c>
      <c r="F165">
        <v>62</v>
      </c>
      <c r="G165">
        <v>13</v>
      </c>
      <c r="H165">
        <v>0</v>
      </c>
      <c r="I165">
        <v>0</v>
      </c>
      <c r="J165">
        <v>25</v>
      </c>
      <c r="K165">
        <v>11</v>
      </c>
      <c r="L165">
        <v>6</v>
      </c>
      <c r="M165">
        <v>75</v>
      </c>
      <c r="N165">
        <v>1</v>
      </c>
      <c r="O165">
        <v>8</v>
      </c>
      <c r="P165" s="19">
        <v>0.35028248587570621</v>
      </c>
      <c r="Q165" s="19">
        <v>0.41708542713567837</v>
      </c>
      <c r="R165" s="19">
        <v>0.42372881355932202</v>
      </c>
      <c r="S165" s="19">
        <v>0.84081424069500033</v>
      </c>
    </row>
    <row r="166" spans="1:19" x14ac:dyDescent="0.35">
      <c r="A166" t="s">
        <v>61</v>
      </c>
      <c r="B166">
        <v>77</v>
      </c>
      <c r="C166">
        <v>262</v>
      </c>
      <c r="D166">
        <v>232</v>
      </c>
      <c r="E166">
        <v>49</v>
      </c>
      <c r="F166">
        <v>82</v>
      </c>
      <c r="G166">
        <v>15</v>
      </c>
      <c r="H166">
        <v>1</v>
      </c>
      <c r="I166">
        <v>0</v>
      </c>
      <c r="J166">
        <v>52</v>
      </c>
      <c r="K166">
        <v>22</v>
      </c>
      <c r="L166">
        <v>1</v>
      </c>
      <c r="M166">
        <v>99</v>
      </c>
      <c r="N166">
        <v>4</v>
      </c>
      <c r="O166">
        <v>0</v>
      </c>
      <c r="P166" s="19">
        <v>0.35344827586206895</v>
      </c>
      <c r="Q166" s="19">
        <v>0.41221374045801529</v>
      </c>
      <c r="R166" s="19">
        <v>0.42672413793103448</v>
      </c>
      <c r="S166" s="19">
        <v>0.83893787838904976</v>
      </c>
    </row>
    <row r="167" spans="1:19" x14ac:dyDescent="0.35">
      <c r="A167" t="s">
        <v>1183</v>
      </c>
      <c r="B167">
        <v>61</v>
      </c>
      <c r="C167">
        <v>189</v>
      </c>
      <c r="D167">
        <v>153</v>
      </c>
      <c r="E167">
        <v>44</v>
      </c>
      <c r="F167">
        <v>53</v>
      </c>
      <c r="G167">
        <v>4</v>
      </c>
      <c r="H167">
        <v>0</v>
      </c>
      <c r="I167">
        <v>0</v>
      </c>
      <c r="J167">
        <v>28</v>
      </c>
      <c r="K167">
        <v>23</v>
      </c>
      <c r="L167">
        <v>2</v>
      </c>
      <c r="M167">
        <v>57</v>
      </c>
      <c r="N167">
        <v>1</v>
      </c>
      <c r="O167">
        <v>8</v>
      </c>
      <c r="P167" s="19">
        <v>0.34640522875816993</v>
      </c>
      <c r="Q167" s="19">
        <v>0.46560846560846558</v>
      </c>
      <c r="R167" s="19">
        <v>0.37254901960784315</v>
      </c>
      <c r="S167" s="19">
        <v>0.83815748521630873</v>
      </c>
    </row>
    <row r="168" spans="1:19" x14ac:dyDescent="0.35">
      <c r="A168" t="s">
        <v>1082</v>
      </c>
      <c r="B168">
        <v>95</v>
      </c>
      <c r="C168">
        <v>280</v>
      </c>
      <c r="D168">
        <v>250</v>
      </c>
      <c r="E168">
        <v>58</v>
      </c>
      <c r="F168">
        <v>95</v>
      </c>
      <c r="G168">
        <v>7</v>
      </c>
      <c r="H168">
        <v>1</v>
      </c>
      <c r="I168">
        <v>0</v>
      </c>
      <c r="J168">
        <v>42</v>
      </c>
      <c r="K168">
        <v>15</v>
      </c>
      <c r="L168">
        <v>21</v>
      </c>
      <c r="M168">
        <v>104</v>
      </c>
      <c r="N168">
        <v>2</v>
      </c>
      <c r="O168">
        <v>15</v>
      </c>
      <c r="P168" s="19">
        <v>0.38</v>
      </c>
      <c r="Q168" s="19">
        <v>0.42142857142857143</v>
      </c>
      <c r="R168" s="19">
        <v>0.41599999999999998</v>
      </c>
      <c r="S168" s="19">
        <v>0.83742857142857141</v>
      </c>
    </row>
    <row r="169" spans="1:19" x14ac:dyDescent="0.35">
      <c r="A169" t="s">
        <v>90</v>
      </c>
      <c r="B169">
        <v>167</v>
      </c>
      <c r="C169">
        <v>543</v>
      </c>
      <c r="D169">
        <v>478</v>
      </c>
      <c r="E169">
        <v>101</v>
      </c>
      <c r="F169">
        <v>172</v>
      </c>
      <c r="G169">
        <v>22</v>
      </c>
      <c r="H169">
        <v>0</v>
      </c>
      <c r="I169">
        <v>0</v>
      </c>
      <c r="J169">
        <v>70</v>
      </c>
      <c r="K169">
        <v>54</v>
      </c>
      <c r="L169">
        <v>14</v>
      </c>
      <c r="M169">
        <v>194</v>
      </c>
      <c r="N169">
        <v>3</v>
      </c>
      <c r="O169">
        <v>14</v>
      </c>
      <c r="P169" s="19">
        <v>0.35983263598326359</v>
      </c>
      <c r="Q169" s="19">
        <v>0.43093922651933703</v>
      </c>
      <c r="R169" s="19">
        <v>0.40585774058577406</v>
      </c>
      <c r="S169" s="19">
        <v>0.83679696710511109</v>
      </c>
    </row>
    <row r="170" spans="1:19" x14ac:dyDescent="0.35">
      <c r="A170" t="s">
        <v>150</v>
      </c>
      <c r="B170">
        <v>105</v>
      </c>
      <c r="C170">
        <v>334</v>
      </c>
      <c r="D170">
        <v>303</v>
      </c>
      <c r="E170">
        <v>63</v>
      </c>
      <c r="F170">
        <v>110</v>
      </c>
      <c r="G170">
        <v>21</v>
      </c>
      <c r="H170">
        <v>0</v>
      </c>
      <c r="I170">
        <v>0</v>
      </c>
      <c r="J170">
        <v>51</v>
      </c>
      <c r="K170">
        <v>17</v>
      </c>
      <c r="L170">
        <v>2</v>
      </c>
      <c r="M170">
        <v>131</v>
      </c>
      <c r="N170">
        <v>5</v>
      </c>
      <c r="O170">
        <v>2</v>
      </c>
      <c r="P170" s="19">
        <v>0.36303630363036304</v>
      </c>
      <c r="Q170" s="19">
        <v>0.40419161676646709</v>
      </c>
      <c r="R170" s="19">
        <v>0.43234323432343236</v>
      </c>
      <c r="S170" s="19">
        <v>0.83653485108989944</v>
      </c>
    </row>
    <row r="171" spans="1:19" x14ac:dyDescent="0.35">
      <c r="A171" t="s">
        <v>1037</v>
      </c>
      <c r="B171">
        <v>162</v>
      </c>
      <c r="C171">
        <v>384</v>
      </c>
      <c r="D171">
        <v>316</v>
      </c>
      <c r="E171">
        <v>51</v>
      </c>
      <c r="F171">
        <v>105</v>
      </c>
      <c r="G171">
        <v>22</v>
      </c>
      <c r="H171">
        <v>1</v>
      </c>
      <c r="I171">
        <v>0</v>
      </c>
      <c r="J171">
        <v>61</v>
      </c>
      <c r="K171">
        <v>47</v>
      </c>
      <c r="L171">
        <v>3</v>
      </c>
      <c r="M171">
        <v>129</v>
      </c>
      <c r="N171">
        <v>2</v>
      </c>
      <c r="O171">
        <v>3</v>
      </c>
      <c r="P171" s="19">
        <v>0.33227848101265822</v>
      </c>
      <c r="Q171" s="19">
        <v>0.42708333333333331</v>
      </c>
      <c r="R171" s="19">
        <v>0.40822784810126583</v>
      </c>
      <c r="S171" s="19">
        <v>0.83531118143459915</v>
      </c>
    </row>
    <row r="172" spans="1:19" x14ac:dyDescent="0.35">
      <c r="A172" t="s">
        <v>154</v>
      </c>
      <c r="B172">
        <v>65</v>
      </c>
      <c r="C172">
        <v>210</v>
      </c>
      <c r="D172">
        <v>185</v>
      </c>
      <c r="E172">
        <v>31</v>
      </c>
      <c r="F172">
        <v>65</v>
      </c>
      <c r="G172">
        <v>9</v>
      </c>
      <c r="H172">
        <v>1</v>
      </c>
      <c r="I172">
        <v>0</v>
      </c>
      <c r="J172">
        <v>23</v>
      </c>
      <c r="K172">
        <v>20</v>
      </c>
      <c r="L172">
        <v>11</v>
      </c>
      <c r="M172">
        <v>76</v>
      </c>
      <c r="N172">
        <v>1</v>
      </c>
      <c r="O172">
        <v>3</v>
      </c>
      <c r="P172" s="19">
        <v>0.35135135135135137</v>
      </c>
      <c r="Q172" s="19">
        <v>0.4238095238095238</v>
      </c>
      <c r="R172" s="19">
        <v>0.41081081081081083</v>
      </c>
      <c r="S172" s="19">
        <v>0.83462033462033469</v>
      </c>
    </row>
    <row r="173" spans="1:19" x14ac:dyDescent="0.35">
      <c r="A173" t="s">
        <v>681</v>
      </c>
      <c r="B173">
        <v>101</v>
      </c>
      <c r="C173">
        <v>256</v>
      </c>
      <c r="D173">
        <v>197</v>
      </c>
      <c r="E173">
        <v>53</v>
      </c>
      <c r="F173">
        <v>64</v>
      </c>
      <c r="G173">
        <v>5</v>
      </c>
      <c r="H173">
        <v>0</v>
      </c>
      <c r="I173">
        <v>1</v>
      </c>
      <c r="J173">
        <v>53</v>
      </c>
      <c r="K173">
        <v>28</v>
      </c>
      <c r="L173">
        <v>11</v>
      </c>
      <c r="M173">
        <v>72</v>
      </c>
      <c r="N173">
        <v>0</v>
      </c>
      <c r="O173">
        <v>9</v>
      </c>
      <c r="P173" s="19">
        <v>0.32487309644670048</v>
      </c>
      <c r="Q173" s="19">
        <v>0.46875</v>
      </c>
      <c r="R173" s="19">
        <v>0.36548223350253806</v>
      </c>
      <c r="S173" s="19">
        <v>0.83423223350253806</v>
      </c>
    </row>
    <row r="174" spans="1:19" x14ac:dyDescent="0.35">
      <c r="A174" t="s">
        <v>1054</v>
      </c>
      <c r="B174">
        <v>93</v>
      </c>
      <c r="C174">
        <v>329</v>
      </c>
      <c r="D174">
        <v>293</v>
      </c>
      <c r="E174">
        <v>88</v>
      </c>
      <c r="F174">
        <v>107</v>
      </c>
      <c r="G174">
        <v>14</v>
      </c>
      <c r="H174">
        <v>1</v>
      </c>
      <c r="I174">
        <v>0</v>
      </c>
      <c r="J174">
        <v>48</v>
      </c>
      <c r="K174">
        <v>22</v>
      </c>
      <c r="L174">
        <v>44</v>
      </c>
      <c r="M174">
        <v>123</v>
      </c>
      <c r="N174">
        <v>5</v>
      </c>
      <c r="O174">
        <v>0</v>
      </c>
      <c r="P174" s="19">
        <v>0.3651877133105802</v>
      </c>
      <c r="Q174" s="19">
        <v>0.41337386018237082</v>
      </c>
      <c r="R174" s="19">
        <v>0.41979522184300339</v>
      </c>
      <c r="S174" s="19">
        <v>0.83316908202537421</v>
      </c>
    </row>
    <row r="175" spans="1:19" x14ac:dyDescent="0.35">
      <c r="A175" t="s">
        <v>991</v>
      </c>
      <c r="B175">
        <v>154</v>
      </c>
      <c r="C175">
        <v>518</v>
      </c>
      <c r="D175">
        <v>390</v>
      </c>
      <c r="E175">
        <v>112</v>
      </c>
      <c r="F175">
        <v>130</v>
      </c>
      <c r="G175">
        <v>14</v>
      </c>
      <c r="H175">
        <v>0</v>
      </c>
      <c r="I175">
        <v>0</v>
      </c>
      <c r="J175">
        <v>79</v>
      </c>
      <c r="K175">
        <v>74</v>
      </c>
      <c r="L175">
        <v>59</v>
      </c>
      <c r="M175">
        <v>144</v>
      </c>
      <c r="N175">
        <v>5</v>
      </c>
      <c r="O175">
        <v>10</v>
      </c>
      <c r="P175" s="19">
        <v>0.33333333333333331</v>
      </c>
      <c r="Q175" s="19">
        <v>0.46332046332046334</v>
      </c>
      <c r="R175" s="19">
        <v>0.36923076923076925</v>
      </c>
      <c r="S175" s="19">
        <v>0.83255123255123253</v>
      </c>
    </row>
    <row r="176" spans="1:19" x14ac:dyDescent="0.35">
      <c r="A176" t="s">
        <v>45</v>
      </c>
      <c r="B176">
        <v>69</v>
      </c>
      <c r="C176">
        <v>189</v>
      </c>
      <c r="D176">
        <v>159</v>
      </c>
      <c r="E176">
        <v>48</v>
      </c>
      <c r="F176">
        <v>56</v>
      </c>
      <c r="G176">
        <v>6</v>
      </c>
      <c r="H176">
        <v>1</v>
      </c>
      <c r="I176">
        <v>0</v>
      </c>
      <c r="J176">
        <v>35</v>
      </c>
      <c r="K176">
        <v>16</v>
      </c>
      <c r="L176">
        <v>29</v>
      </c>
      <c r="M176">
        <v>64</v>
      </c>
      <c r="N176">
        <v>5</v>
      </c>
      <c r="O176">
        <v>5</v>
      </c>
      <c r="P176" s="19">
        <v>0.3522012578616352</v>
      </c>
      <c r="Q176" s="19">
        <v>0.42857142857142855</v>
      </c>
      <c r="R176" s="19">
        <v>0.40251572327044027</v>
      </c>
      <c r="S176" s="19">
        <v>0.83108715184186877</v>
      </c>
    </row>
    <row r="177" spans="1:19" x14ac:dyDescent="0.35">
      <c r="A177" t="s">
        <v>238</v>
      </c>
      <c r="B177">
        <v>171</v>
      </c>
      <c r="C177">
        <v>615</v>
      </c>
      <c r="D177">
        <v>541</v>
      </c>
      <c r="E177">
        <v>151</v>
      </c>
      <c r="F177">
        <v>192</v>
      </c>
      <c r="G177">
        <v>23</v>
      </c>
      <c r="H177">
        <v>1</v>
      </c>
      <c r="I177">
        <v>0</v>
      </c>
      <c r="J177">
        <v>83</v>
      </c>
      <c r="K177">
        <v>56</v>
      </c>
      <c r="L177">
        <v>56</v>
      </c>
      <c r="M177">
        <v>217</v>
      </c>
      <c r="N177">
        <v>0</v>
      </c>
      <c r="O177">
        <v>20</v>
      </c>
      <c r="P177" s="19">
        <v>0.35489833641404805</v>
      </c>
      <c r="Q177" s="19">
        <v>0.42926829268292682</v>
      </c>
      <c r="R177" s="19">
        <v>0.40110905730129393</v>
      </c>
      <c r="S177" s="19">
        <v>0.83037734998422075</v>
      </c>
    </row>
    <row r="178" spans="1:19" x14ac:dyDescent="0.35">
      <c r="A178" t="s">
        <v>1116</v>
      </c>
      <c r="B178">
        <v>71</v>
      </c>
      <c r="C178">
        <v>243</v>
      </c>
      <c r="D178">
        <v>218</v>
      </c>
      <c r="E178">
        <v>32</v>
      </c>
      <c r="F178">
        <v>76</v>
      </c>
      <c r="G178">
        <v>16</v>
      </c>
      <c r="H178">
        <v>0</v>
      </c>
      <c r="I178">
        <v>0</v>
      </c>
      <c r="J178">
        <v>33</v>
      </c>
      <c r="K178">
        <v>19</v>
      </c>
      <c r="L178">
        <v>2</v>
      </c>
      <c r="M178">
        <v>92</v>
      </c>
      <c r="N178">
        <v>3</v>
      </c>
      <c r="O178">
        <v>6</v>
      </c>
      <c r="P178" s="19">
        <v>0.34862385321100919</v>
      </c>
      <c r="Q178" s="19">
        <v>0.40329218106995884</v>
      </c>
      <c r="R178" s="19">
        <v>0.42201834862385323</v>
      </c>
      <c r="S178" s="19">
        <v>0.82531052969381213</v>
      </c>
    </row>
    <row r="179" spans="1:19" x14ac:dyDescent="0.35">
      <c r="A179" t="s">
        <v>1173</v>
      </c>
      <c r="B179">
        <v>68</v>
      </c>
      <c r="C179">
        <v>193</v>
      </c>
      <c r="D179">
        <v>158</v>
      </c>
      <c r="E179">
        <v>21</v>
      </c>
      <c r="F179">
        <v>53</v>
      </c>
      <c r="G179">
        <v>6</v>
      </c>
      <c r="H179">
        <v>0</v>
      </c>
      <c r="I179">
        <v>0</v>
      </c>
      <c r="J179">
        <v>22</v>
      </c>
      <c r="K179">
        <v>33</v>
      </c>
      <c r="L179">
        <v>3</v>
      </c>
      <c r="M179">
        <v>59</v>
      </c>
      <c r="N179">
        <v>1</v>
      </c>
      <c r="O179">
        <v>0</v>
      </c>
      <c r="P179" s="19">
        <v>0.33544303797468356</v>
      </c>
      <c r="Q179" s="19">
        <v>0.45077720207253885</v>
      </c>
      <c r="R179" s="19">
        <v>0.37341772151898733</v>
      </c>
      <c r="S179" s="19">
        <v>0.82419492359152624</v>
      </c>
    </row>
    <row r="180" spans="1:19" x14ac:dyDescent="0.35">
      <c r="A180" t="s">
        <v>173</v>
      </c>
      <c r="B180">
        <v>152</v>
      </c>
      <c r="C180">
        <v>533</v>
      </c>
      <c r="D180">
        <v>483</v>
      </c>
      <c r="E180">
        <v>114</v>
      </c>
      <c r="F180">
        <v>176</v>
      </c>
      <c r="G180">
        <v>20</v>
      </c>
      <c r="H180">
        <v>0</v>
      </c>
      <c r="I180">
        <v>0</v>
      </c>
      <c r="J180">
        <v>97</v>
      </c>
      <c r="K180">
        <v>43</v>
      </c>
      <c r="L180">
        <v>33</v>
      </c>
      <c r="M180">
        <v>196</v>
      </c>
      <c r="N180">
        <v>4</v>
      </c>
      <c r="O180">
        <v>24</v>
      </c>
      <c r="P180" s="19">
        <v>0.36438923395445133</v>
      </c>
      <c r="Q180" s="19">
        <v>0.41651031894934332</v>
      </c>
      <c r="R180" s="19">
        <v>0.40579710144927539</v>
      </c>
      <c r="S180" s="19">
        <v>0.8223074203986187</v>
      </c>
    </row>
    <row r="181" spans="1:19" x14ac:dyDescent="0.35">
      <c r="A181" t="s">
        <v>1159</v>
      </c>
      <c r="B181">
        <v>66</v>
      </c>
      <c r="C181">
        <v>202</v>
      </c>
      <c r="D181">
        <v>181</v>
      </c>
      <c r="E181">
        <v>37</v>
      </c>
      <c r="F181">
        <v>61</v>
      </c>
      <c r="G181">
        <v>16</v>
      </c>
      <c r="H181">
        <v>0</v>
      </c>
      <c r="I181">
        <v>0</v>
      </c>
      <c r="J181">
        <v>36</v>
      </c>
      <c r="K181">
        <v>15</v>
      </c>
      <c r="L181">
        <v>20</v>
      </c>
      <c r="M181">
        <v>77</v>
      </c>
      <c r="N181">
        <v>1</v>
      </c>
      <c r="O181">
        <v>9</v>
      </c>
      <c r="P181" s="19">
        <v>0.33701657458563539</v>
      </c>
      <c r="Q181" s="19">
        <v>0.39603960396039606</v>
      </c>
      <c r="R181" s="19">
        <v>0.425414364640884</v>
      </c>
      <c r="S181" s="19">
        <v>0.82145396860128006</v>
      </c>
    </row>
    <row r="182" spans="1:19" x14ac:dyDescent="0.35">
      <c r="A182" t="s">
        <v>683</v>
      </c>
      <c r="B182">
        <v>250</v>
      </c>
      <c r="C182">
        <v>300</v>
      </c>
      <c r="D182">
        <v>237</v>
      </c>
      <c r="E182">
        <v>49</v>
      </c>
      <c r="F182">
        <v>78</v>
      </c>
      <c r="G182">
        <v>8</v>
      </c>
      <c r="H182">
        <v>1</v>
      </c>
      <c r="I182">
        <v>0</v>
      </c>
      <c r="J182">
        <v>35</v>
      </c>
      <c r="K182">
        <v>54</v>
      </c>
      <c r="L182">
        <v>15</v>
      </c>
      <c r="M182">
        <v>88</v>
      </c>
      <c r="N182">
        <v>1</v>
      </c>
      <c r="O182">
        <v>2</v>
      </c>
      <c r="P182" s="19">
        <v>0.32911392405063289</v>
      </c>
      <c r="Q182" s="19">
        <v>0.44666666666666666</v>
      </c>
      <c r="R182" s="19">
        <v>0.37130801687763715</v>
      </c>
      <c r="S182" s="19">
        <v>0.8179746835443038</v>
      </c>
    </row>
    <row r="183" spans="1:19" x14ac:dyDescent="0.35">
      <c r="A183" t="s">
        <v>1058</v>
      </c>
      <c r="B183">
        <v>107</v>
      </c>
      <c r="C183">
        <v>325</v>
      </c>
      <c r="D183">
        <v>267</v>
      </c>
      <c r="E183">
        <v>54</v>
      </c>
      <c r="F183">
        <v>81</v>
      </c>
      <c r="G183">
        <v>24</v>
      </c>
      <c r="H183">
        <v>2</v>
      </c>
      <c r="I183">
        <v>0</v>
      </c>
      <c r="J183">
        <v>42</v>
      </c>
      <c r="K183">
        <v>48</v>
      </c>
      <c r="L183">
        <v>8</v>
      </c>
      <c r="M183">
        <v>109</v>
      </c>
      <c r="N183">
        <v>4</v>
      </c>
      <c r="O183">
        <v>6</v>
      </c>
      <c r="P183" s="19">
        <v>0.30337078651685395</v>
      </c>
      <c r="Q183" s="19">
        <v>0.40923076923076923</v>
      </c>
      <c r="R183" s="19">
        <v>0.40823970037453183</v>
      </c>
      <c r="S183" s="19">
        <v>0.81747046960530101</v>
      </c>
    </row>
    <row r="184" spans="1:19" x14ac:dyDescent="0.35">
      <c r="A184" t="s">
        <v>1103</v>
      </c>
      <c r="B184">
        <v>102</v>
      </c>
      <c r="C184">
        <v>257</v>
      </c>
      <c r="D184">
        <v>217</v>
      </c>
      <c r="E184">
        <v>62</v>
      </c>
      <c r="F184">
        <v>76</v>
      </c>
      <c r="G184">
        <v>3</v>
      </c>
      <c r="H184">
        <v>1</v>
      </c>
      <c r="I184">
        <v>0</v>
      </c>
      <c r="J184">
        <v>34</v>
      </c>
      <c r="K184">
        <v>29</v>
      </c>
      <c r="L184">
        <v>10</v>
      </c>
      <c r="M184">
        <v>81</v>
      </c>
      <c r="N184">
        <v>2</v>
      </c>
      <c r="O184">
        <v>0</v>
      </c>
      <c r="P184" s="19">
        <v>0.35023041474654376</v>
      </c>
      <c r="Q184" s="19">
        <v>0.44357976653696496</v>
      </c>
      <c r="R184" s="19">
        <v>0.37327188940092165</v>
      </c>
      <c r="S184" s="19">
        <v>0.81685165593788667</v>
      </c>
    </row>
    <row r="185" spans="1:19" x14ac:dyDescent="0.35">
      <c r="A185" t="s">
        <v>1076</v>
      </c>
      <c r="B185">
        <v>94</v>
      </c>
      <c r="C185">
        <v>291</v>
      </c>
      <c r="D185">
        <v>240</v>
      </c>
      <c r="E185">
        <v>36</v>
      </c>
      <c r="F185">
        <v>80</v>
      </c>
      <c r="G185">
        <v>12</v>
      </c>
      <c r="H185">
        <v>0</v>
      </c>
      <c r="I185">
        <v>0</v>
      </c>
      <c r="J185">
        <v>44</v>
      </c>
      <c r="K185">
        <v>42</v>
      </c>
      <c r="L185">
        <v>4</v>
      </c>
      <c r="M185">
        <v>92</v>
      </c>
      <c r="N185">
        <v>5</v>
      </c>
      <c r="O185">
        <v>5</v>
      </c>
      <c r="P185" s="19">
        <v>0.33333333333333331</v>
      </c>
      <c r="Q185" s="19">
        <v>0.4329896907216495</v>
      </c>
      <c r="R185" s="19">
        <v>0.38333333333333336</v>
      </c>
      <c r="S185" s="19">
        <v>0.8163230240549828</v>
      </c>
    </row>
    <row r="186" spans="1:19" x14ac:dyDescent="0.35">
      <c r="A186" t="s">
        <v>251</v>
      </c>
      <c r="B186">
        <v>101</v>
      </c>
      <c r="C186">
        <v>331</v>
      </c>
      <c r="D186">
        <v>289</v>
      </c>
      <c r="E186">
        <v>87</v>
      </c>
      <c r="F186">
        <v>105</v>
      </c>
      <c r="G186">
        <v>6</v>
      </c>
      <c r="H186">
        <v>0</v>
      </c>
      <c r="I186">
        <v>0</v>
      </c>
      <c r="J186">
        <v>20</v>
      </c>
      <c r="K186">
        <v>28</v>
      </c>
      <c r="L186">
        <v>89</v>
      </c>
      <c r="M186">
        <v>111</v>
      </c>
      <c r="N186">
        <v>0</v>
      </c>
      <c r="O186">
        <v>7</v>
      </c>
      <c r="P186" s="19">
        <v>0.36332179930795849</v>
      </c>
      <c r="Q186" s="19">
        <v>0.43202416918429004</v>
      </c>
      <c r="R186" s="19">
        <v>0.38408304498269896</v>
      </c>
      <c r="S186" s="19">
        <v>0.81610721416698895</v>
      </c>
    </row>
    <row r="187" spans="1:19" x14ac:dyDescent="0.35">
      <c r="A187" t="s">
        <v>1009</v>
      </c>
      <c r="B187">
        <v>167</v>
      </c>
      <c r="C187">
        <v>446</v>
      </c>
      <c r="D187">
        <v>375</v>
      </c>
      <c r="E187">
        <v>55</v>
      </c>
      <c r="F187">
        <v>119</v>
      </c>
      <c r="G187">
        <v>22</v>
      </c>
      <c r="H187">
        <v>4</v>
      </c>
      <c r="I187">
        <v>0</v>
      </c>
      <c r="J187">
        <v>50</v>
      </c>
      <c r="K187">
        <v>62</v>
      </c>
      <c r="L187">
        <v>0</v>
      </c>
      <c r="M187">
        <v>149</v>
      </c>
      <c r="N187">
        <v>2</v>
      </c>
      <c r="O187">
        <v>0</v>
      </c>
      <c r="P187" s="19">
        <v>0.31733333333333336</v>
      </c>
      <c r="Q187" s="19">
        <v>0.4170403587443946</v>
      </c>
      <c r="R187" s="19">
        <v>0.39733333333333332</v>
      </c>
      <c r="S187" s="19">
        <v>0.81437369207772792</v>
      </c>
    </row>
    <row r="188" spans="1:19" x14ac:dyDescent="0.35">
      <c r="A188" t="s">
        <v>1149</v>
      </c>
      <c r="B188">
        <v>67</v>
      </c>
      <c r="C188">
        <v>212</v>
      </c>
      <c r="D188">
        <v>183</v>
      </c>
      <c r="E188">
        <v>35</v>
      </c>
      <c r="F188">
        <v>67</v>
      </c>
      <c r="G188">
        <v>2</v>
      </c>
      <c r="H188">
        <v>1</v>
      </c>
      <c r="I188">
        <v>0</v>
      </c>
      <c r="J188">
        <v>26</v>
      </c>
      <c r="K188">
        <v>22</v>
      </c>
      <c r="L188">
        <v>11</v>
      </c>
      <c r="M188">
        <v>71</v>
      </c>
      <c r="N188">
        <v>2</v>
      </c>
      <c r="O188">
        <v>6</v>
      </c>
      <c r="P188" s="19">
        <v>0.36612021857923499</v>
      </c>
      <c r="Q188" s="19">
        <v>0.42452830188679247</v>
      </c>
      <c r="R188" s="19">
        <v>0.38797814207650272</v>
      </c>
      <c r="S188" s="19">
        <v>0.81250644396329519</v>
      </c>
    </row>
    <row r="189" spans="1:19" x14ac:dyDescent="0.35">
      <c r="A189" t="s">
        <v>1163</v>
      </c>
      <c r="B189">
        <v>62</v>
      </c>
      <c r="C189">
        <v>200</v>
      </c>
      <c r="D189">
        <v>169</v>
      </c>
      <c r="E189">
        <v>40</v>
      </c>
      <c r="F189">
        <v>56</v>
      </c>
      <c r="G189">
        <v>6</v>
      </c>
      <c r="H189">
        <v>2</v>
      </c>
      <c r="I189">
        <v>0</v>
      </c>
      <c r="J189">
        <v>27</v>
      </c>
      <c r="K189">
        <v>25</v>
      </c>
      <c r="L189">
        <v>30</v>
      </c>
      <c r="M189">
        <v>66</v>
      </c>
      <c r="N189">
        <v>0</v>
      </c>
      <c r="O189">
        <v>2</v>
      </c>
      <c r="P189" s="19">
        <v>0.33136094674556216</v>
      </c>
      <c r="Q189" s="19">
        <v>0.42</v>
      </c>
      <c r="R189" s="19">
        <v>0.39053254437869822</v>
      </c>
      <c r="S189" s="19">
        <v>0.81053254437869815</v>
      </c>
    </row>
    <row r="190" spans="1:19" x14ac:dyDescent="0.35">
      <c r="A190" t="s">
        <v>188</v>
      </c>
      <c r="B190">
        <v>154</v>
      </c>
      <c r="C190">
        <v>445</v>
      </c>
      <c r="D190">
        <v>385</v>
      </c>
      <c r="E190">
        <v>78</v>
      </c>
      <c r="F190">
        <v>116</v>
      </c>
      <c r="G190">
        <v>29</v>
      </c>
      <c r="H190">
        <v>3</v>
      </c>
      <c r="I190">
        <v>3</v>
      </c>
      <c r="J190">
        <v>73</v>
      </c>
      <c r="K190">
        <v>55</v>
      </c>
      <c r="L190">
        <v>40</v>
      </c>
      <c r="M190">
        <v>160</v>
      </c>
      <c r="N190">
        <v>3</v>
      </c>
      <c r="O190">
        <v>10</v>
      </c>
      <c r="P190" s="19">
        <v>0.30129870129870129</v>
      </c>
      <c r="Q190" s="19">
        <v>0.38876404494382022</v>
      </c>
      <c r="R190" s="19">
        <v>0.41558441558441561</v>
      </c>
      <c r="S190" s="19">
        <v>0.80434846052823583</v>
      </c>
    </row>
    <row r="191" spans="1:19" x14ac:dyDescent="0.35">
      <c r="A191" t="s">
        <v>131</v>
      </c>
      <c r="B191">
        <v>80</v>
      </c>
      <c r="C191">
        <v>231</v>
      </c>
      <c r="D191">
        <v>199</v>
      </c>
      <c r="E191">
        <v>39</v>
      </c>
      <c r="F191">
        <v>71</v>
      </c>
      <c r="G191">
        <v>2</v>
      </c>
      <c r="H191">
        <v>0</v>
      </c>
      <c r="I191">
        <v>0</v>
      </c>
      <c r="J191">
        <v>22</v>
      </c>
      <c r="K191">
        <v>30</v>
      </c>
      <c r="L191">
        <v>49</v>
      </c>
      <c r="M191">
        <v>73</v>
      </c>
      <c r="N191">
        <v>1</v>
      </c>
      <c r="O191">
        <v>6</v>
      </c>
      <c r="P191" s="19">
        <v>0.35678391959798994</v>
      </c>
      <c r="Q191" s="19">
        <v>0.43722943722943725</v>
      </c>
      <c r="R191" s="19">
        <v>0.36683417085427134</v>
      </c>
      <c r="S191" s="19">
        <v>0.80406360808370858</v>
      </c>
    </row>
    <row r="192" spans="1:19" x14ac:dyDescent="0.35">
      <c r="A192" t="s">
        <v>736</v>
      </c>
      <c r="B192">
        <v>106</v>
      </c>
      <c r="C192">
        <v>340</v>
      </c>
      <c r="D192">
        <v>315</v>
      </c>
      <c r="E192">
        <v>66</v>
      </c>
      <c r="F192">
        <v>103</v>
      </c>
      <c r="G192">
        <v>31</v>
      </c>
      <c r="H192">
        <v>2</v>
      </c>
      <c r="I192">
        <v>1</v>
      </c>
      <c r="J192">
        <v>60</v>
      </c>
      <c r="K192">
        <v>14</v>
      </c>
      <c r="L192">
        <v>21</v>
      </c>
      <c r="M192">
        <v>141</v>
      </c>
      <c r="N192">
        <v>5</v>
      </c>
      <c r="O192">
        <v>5</v>
      </c>
      <c r="P192" s="19">
        <v>0.32698412698412699</v>
      </c>
      <c r="Q192" s="19">
        <v>0.35588235294117648</v>
      </c>
      <c r="R192" s="19">
        <v>0.44761904761904764</v>
      </c>
      <c r="S192" s="19">
        <v>0.80350140056022412</v>
      </c>
    </row>
    <row r="193" spans="1:19" x14ac:dyDescent="0.35">
      <c r="A193" t="s">
        <v>909</v>
      </c>
      <c r="B193">
        <v>81</v>
      </c>
      <c r="C193">
        <v>193</v>
      </c>
      <c r="D193">
        <v>170</v>
      </c>
      <c r="E193">
        <v>41</v>
      </c>
      <c r="F193">
        <v>59</v>
      </c>
      <c r="G193">
        <v>6</v>
      </c>
      <c r="H193">
        <v>0</v>
      </c>
      <c r="I193">
        <v>0</v>
      </c>
      <c r="J193">
        <v>4</v>
      </c>
      <c r="K193">
        <v>22</v>
      </c>
      <c r="L193">
        <v>20</v>
      </c>
      <c r="M193">
        <v>65</v>
      </c>
      <c r="N193">
        <v>1</v>
      </c>
      <c r="O193">
        <v>0</v>
      </c>
      <c r="P193" s="19">
        <v>0.34705882352941175</v>
      </c>
      <c r="Q193" s="19">
        <v>0.41968911917098445</v>
      </c>
      <c r="R193" s="19">
        <v>0.38235294117647056</v>
      </c>
      <c r="S193" s="19">
        <v>0.80204206034745495</v>
      </c>
    </row>
    <row r="194" spans="1:19" x14ac:dyDescent="0.35">
      <c r="A194" t="s">
        <v>1053</v>
      </c>
      <c r="B194">
        <v>105</v>
      </c>
      <c r="C194">
        <v>332</v>
      </c>
      <c r="D194">
        <v>293</v>
      </c>
      <c r="E194">
        <v>58</v>
      </c>
      <c r="F194">
        <v>101</v>
      </c>
      <c r="G194">
        <v>19</v>
      </c>
      <c r="H194">
        <v>1</v>
      </c>
      <c r="I194">
        <v>0</v>
      </c>
      <c r="J194">
        <v>41</v>
      </c>
      <c r="K194">
        <v>20</v>
      </c>
      <c r="L194">
        <v>8</v>
      </c>
      <c r="M194">
        <v>122</v>
      </c>
      <c r="N194">
        <v>3</v>
      </c>
      <c r="O194">
        <v>5</v>
      </c>
      <c r="P194" s="19">
        <v>0.34470989761092152</v>
      </c>
      <c r="Q194" s="19">
        <v>0.38554216867469882</v>
      </c>
      <c r="R194" s="19">
        <v>0.41638225255972694</v>
      </c>
      <c r="S194" s="19">
        <v>0.80192442123442575</v>
      </c>
    </row>
    <row r="195" spans="1:19" x14ac:dyDescent="0.35">
      <c r="A195" t="s">
        <v>209</v>
      </c>
      <c r="B195">
        <v>114</v>
      </c>
      <c r="C195">
        <v>322</v>
      </c>
      <c r="D195">
        <v>293</v>
      </c>
      <c r="E195">
        <v>41</v>
      </c>
      <c r="F195">
        <v>101</v>
      </c>
      <c r="G195">
        <v>20</v>
      </c>
      <c r="H195">
        <v>1</v>
      </c>
      <c r="I195">
        <v>0</v>
      </c>
      <c r="J195">
        <v>36</v>
      </c>
      <c r="K195">
        <v>14</v>
      </c>
      <c r="L195">
        <v>0</v>
      </c>
      <c r="M195">
        <v>123</v>
      </c>
      <c r="N195">
        <v>5</v>
      </c>
      <c r="O195">
        <v>4</v>
      </c>
      <c r="P195" s="19">
        <v>0.34470989761092152</v>
      </c>
      <c r="Q195" s="19">
        <v>0.38198757763975155</v>
      </c>
      <c r="R195" s="19">
        <v>0.41979522184300339</v>
      </c>
      <c r="S195" s="19">
        <v>0.80178279948275488</v>
      </c>
    </row>
    <row r="196" spans="1:19" x14ac:dyDescent="0.35">
      <c r="A196" t="s">
        <v>430</v>
      </c>
      <c r="B196">
        <v>76</v>
      </c>
      <c r="C196">
        <v>214</v>
      </c>
      <c r="D196">
        <v>193</v>
      </c>
      <c r="E196">
        <v>39</v>
      </c>
      <c r="F196">
        <v>67</v>
      </c>
      <c r="G196">
        <v>7</v>
      </c>
      <c r="H196">
        <v>2</v>
      </c>
      <c r="I196">
        <v>0</v>
      </c>
      <c r="J196">
        <v>34</v>
      </c>
      <c r="K196">
        <v>11</v>
      </c>
      <c r="L196">
        <v>9</v>
      </c>
      <c r="M196">
        <v>78</v>
      </c>
      <c r="N196">
        <v>0</v>
      </c>
      <c r="O196">
        <v>6</v>
      </c>
      <c r="P196" s="19">
        <v>0.34715025906735753</v>
      </c>
      <c r="Q196" s="19">
        <v>0.39719626168224298</v>
      </c>
      <c r="R196" s="19">
        <v>0.40414507772020725</v>
      </c>
      <c r="S196" s="19">
        <v>0.80134133940245023</v>
      </c>
    </row>
    <row r="197" spans="1:19" x14ac:dyDescent="0.35">
      <c r="A197" t="s">
        <v>738</v>
      </c>
      <c r="B197">
        <v>77</v>
      </c>
      <c r="C197">
        <v>236</v>
      </c>
      <c r="D197">
        <v>190</v>
      </c>
      <c r="E197">
        <v>48</v>
      </c>
      <c r="F197">
        <v>59</v>
      </c>
      <c r="G197">
        <v>11</v>
      </c>
      <c r="H197">
        <v>0</v>
      </c>
      <c r="I197">
        <v>0</v>
      </c>
      <c r="J197">
        <v>26</v>
      </c>
      <c r="K197">
        <v>35</v>
      </c>
      <c r="L197">
        <v>14</v>
      </c>
      <c r="M197">
        <v>70</v>
      </c>
      <c r="N197">
        <v>3</v>
      </c>
      <c r="O197">
        <v>13</v>
      </c>
      <c r="P197" s="19">
        <v>0.31052631578947371</v>
      </c>
      <c r="Q197" s="19">
        <v>0.43220338983050849</v>
      </c>
      <c r="R197" s="19">
        <v>0.36842105263157893</v>
      </c>
      <c r="S197" s="19">
        <v>0.80062444246208742</v>
      </c>
    </row>
    <row r="198" spans="1:19" x14ac:dyDescent="0.35">
      <c r="A198" t="s">
        <v>153</v>
      </c>
      <c r="B198">
        <v>72</v>
      </c>
      <c r="C198">
        <v>242</v>
      </c>
      <c r="D198">
        <v>210</v>
      </c>
      <c r="E198">
        <v>21</v>
      </c>
      <c r="F198">
        <v>70</v>
      </c>
      <c r="G198">
        <v>8</v>
      </c>
      <c r="H198">
        <v>1</v>
      </c>
      <c r="I198">
        <v>0</v>
      </c>
      <c r="J198">
        <v>4</v>
      </c>
      <c r="K198">
        <v>17</v>
      </c>
      <c r="L198">
        <v>2</v>
      </c>
      <c r="M198">
        <v>80</v>
      </c>
      <c r="N198">
        <v>1</v>
      </c>
      <c r="O198">
        <v>2</v>
      </c>
      <c r="P198" s="19">
        <v>0.33333333333333331</v>
      </c>
      <c r="Q198" s="19">
        <v>0.41735537190082644</v>
      </c>
      <c r="R198" s="19">
        <v>0.38095238095238093</v>
      </c>
      <c r="S198" s="19">
        <v>0.79830775285320743</v>
      </c>
    </row>
    <row r="199" spans="1:19" x14ac:dyDescent="0.35">
      <c r="A199" t="s">
        <v>1068</v>
      </c>
      <c r="B199">
        <v>97</v>
      </c>
      <c r="C199">
        <v>298</v>
      </c>
      <c r="D199">
        <v>260</v>
      </c>
      <c r="E199">
        <v>49</v>
      </c>
      <c r="F199">
        <v>87</v>
      </c>
      <c r="G199">
        <v>11</v>
      </c>
      <c r="H199">
        <v>0</v>
      </c>
      <c r="I199">
        <v>1</v>
      </c>
      <c r="J199">
        <v>50</v>
      </c>
      <c r="K199">
        <v>27</v>
      </c>
      <c r="L199">
        <v>11</v>
      </c>
      <c r="M199">
        <v>101</v>
      </c>
      <c r="N199">
        <v>2</v>
      </c>
      <c r="O199">
        <v>18</v>
      </c>
      <c r="P199" s="19">
        <v>0.33461538461538459</v>
      </c>
      <c r="Q199" s="19">
        <v>0.40939597315436244</v>
      </c>
      <c r="R199" s="19">
        <v>0.38846153846153847</v>
      </c>
      <c r="S199" s="19">
        <v>0.79785751161590091</v>
      </c>
    </row>
    <row r="200" spans="1:19" x14ac:dyDescent="0.35">
      <c r="A200" t="s">
        <v>1127</v>
      </c>
      <c r="B200">
        <v>69</v>
      </c>
      <c r="C200">
        <v>231</v>
      </c>
      <c r="D200">
        <v>203</v>
      </c>
      <c r="E200">
        <v>37</v>
      </c>
      <c r="F200">
        <v>68</v>
      </c>
      <c r="G200">
        <v>10</v>
      </c>
      <c r="H200">
        <v>0</v>
      </c>
      <c r="I200">
        <v>0</v>
      </c>
      <c r="J200">
        <v>26</v>
      </c>
      <c r="K200">
        <v>23</v>
      </c>
      <c r="L200">
        <v>1</v>
      </c>
      <c r="M200">
        <v>78</v>
      </c>
      <c r="N200">
        <v>1</v>
      </c>
      <c r="O200">
        <v>0</v>
      </c>
      <c r="P200" s="19">
        <v>0.33497536945812806</v>
      </c>
      <c r="Q200" s="19">
        <v>0.41125541125541126</v>
      </c>
      <c r="R200" s="19">
        <v>0.38423645320197042</v>
      </c>
      <c r="S200" s="19">
        <v>0.79549186445738163</v>
      </c>
    </row>
    <row r="201" spans="1:19" x14ac:dyDescent="0.35">
      <c r="A201" t="s">
        <v>267</v>
      </c>
      <c r="B201">
        <v>120</v>
      </c>
      <c r="C201">
        <v>412</v>
      </c>
      <c r="D201">
        <v>341</v>
      </c>
      <c r="E201">
        <v>86</v>
      </c>
      <c r="F201">
        <v>107</v>
      </c>
      <c r="G201">
        <v>21</v>
      </c>
      <c r="H201">
        <v>0</v>
      </c>
      <c r="I201">
        <v>0</v>
      </c>
      <c r="J201">
        <v>55</v>
      </c>
      <c r="K201">
        <v>54</v>
      </c>
      <c r="L201">
        <v>2</v>
      </c>
      <c r="M201">
        <v>128</v>
      </c>
      <c r="N201">
        <v>4</v>
      </c>
      <c r="O201">
        <v>0</v>
      </c>
      <c r="P201" s="19">
        <v>0.31378299120234604</v>
      </c>
      <c r="Q201" s="19">
        <v>0.4199029126213592</v>
      </c>
      <c r="R201" s="19">
        <v>0.37536656891495601</v>
      </c>
      <c r="S201" s="19">
        <v>0.79526948153631527</v>
      </c>
    </row>
    <row r="202" spans="1:19" x14ac:dyDescent="0.35">
      <c r="A202" t="s">
        <v>179</v>
      </c>
      <c r="B202">
        <v>212</v>
      </c>
      <c r="C202">
        <v>747</v>
      </c>
      <c r="D202">
        <v>681</v>
      </c>
      <c r="E202">
        <v>128</v>
      </c>
      <c r="F202">
        <v>230</v>
      </c>
      <c r="G202">
        <v>42</v>
      </c>
      <c r="H202">
        <v>0</v>
      </c>
      <c r="I202">
        <v>1</v>
      </c>
      <c r="J202">
        <v>145</v>
      </c>
      <c r="K202">
        <v>56</v>
      </c>
      <c r="L202">
        <v>45</v>
      </c>
      <c r="M202">
        <v>275</v>
      </c>
      <c r="N202">
        <v>4</v>
      </c>
      <c r="O202">
        <v>35</v>
      </c>
      <c r="P202" s="19">
        <v>0.33773861967694568</v>
      </c>
      <c r="Q202" s="19">
        <v>0.38955823293172692</v>
      </c>
      <c r="R202" s="19">
        <v>0.40381791483113066</v>
      </c>
      <c r="S202" s="19">
        <v>0.79337614776285759</v>
      </c>
    </row>
    <row r="203" spans="1:19" x14ac:dyDescent="0.35">
      <c r="A203" t="s">
        <v>922</v>
      </c>
      <c r="B203">
        <v>93</v>
      </c>
      <c r="C203">
        <v>262</v>
      </c>
      <c r="D203">
        <v>244</v>
      </c>
      <c r="E203">
        <v>46</v>
      </c>
      <c r="F203">
        <v>81</v>
      </c>
      <c r="G203">
        <v>16</v>
      </c>
      <c r="H203">
        <v>1</v>
      </c>
      <c r="I203">
        <v>1</v>
      </c>
      <c r="J203">
        <v>0</v>
      </c>
      <c r="K203">
        <v>14</v>
      </c>
      <c r="L203">
        <v>1</v>
      </c>
      <c r="M203">
        <v>102</v>
      </c>
      <c r="N203">
        <v>0</v>
      </c>
      <c r="O203">
        <v>0</v>
      </c>
      <c r="P203" s="19">
        <v>0.33196721311475408</v>
      </c>
      <c r="Q203" s="19">
        <v>0.37404580152671757</v>
      </c>
      <c r="R203" s="19">
        <v>0.41803278688524592</v>
      </c>
      <c r="S203" s="19">
        <v>0.79207858841196344</v>
      </c>
    </row>
    <row r="204" spans="1:19" x14ac:dyDescent="0.35">
      <c r="A204" t="s">
        <v>911</v>
      </c>
      <c r="B204">
        <v>120</v>
      </c>
      <c r="C204">
        <v>409</v>
      </c>
      <c r="D204">
        <v>356</v>
      </c>
      <c r="E204">
        <v>103</v>
      </c>
      <c r="F204">
        <v>116</v>
      </c>
      <c r="G204">
        <v>6</v>
      </c>
      <c r="H204">
        <v>5</v>
      </c>
      <c r="I204">
        <v>1</v>
      </c>
      <c r="J204">
        <v>6</v>
      </c>
      <c r="K204">
        <v>50</v>
      </c>
      <c r="L204">
        <v>16</v>
      </c>
      <c r="M204">
        <v>135</v>
      </c>
      <c r="N204">
        <v>0</v>
      </c>
      <c r="O204">
        <v>1</v>
      </c>
      <c r="P204" s="19">
        <v>0.3258426966292135</v>
      </c>
      <c r="Q204" s="19">
        <v>0.41075794621026895</v>
      </c>
      <c r="R204" s="19">
        <v>0.3792134831460674</v>
      </c>
      <c r="S204" s="19">
        <v>0.78997142935633635</v>
      </c>
    </row>
    <row r="205" spans="1:19" x14ac:dyDescent="0.35">
      <c r="A205" t="s">
        <v>1029</v>
      </c>
      <c r="B205">
        <v>151</v>
      </c>
      <c r="C205">
        <v>460</v>
      </c>
      <c r="D205">
        <v>398</v>
      </c>
      <c r="E205">
        <v>64</v>
      </c>
      <c r="F205">
        <v>137</v>
      </c>
      <c r="G205">
        <v>9</v>
      </c>
      <c r="H205">
        <v>0</v>
      </c>
      <c r="I205">
        <v>1</v>
      </c>
      <c r="J205">
        <v>62</v>
      </c>
      <c r="K205">
        <v>51</v>
      </c>
      <c r="L205">
        <v>5</v>
      </c>
      <c r="M205">
        <v>149</v>
      </c>
      <c r="N205">
        <v>6</v>
      </c>
      <c r="O205">
        <v>9</v>
      </c>
      <c r="P205" s="19">
        <v>0.34422110552763818</v>
      </c>
      <c r="Q205" s="19">
        <v>0.41521739130434782</v>
      </c>
      <c r="R205" s="19">
        <v>0.37437185929648242</v>
      </c>
      <c r="S205" s="19">
        <v>0.78958925060083018</v>
      </c>
    </row>
    <row r="206" spans="1:19" x14ac:dyDescent="0.35">
      <c r="A206" t="s">
        <v>1040</v>
      </c>
      <c r="B206">
        <v>158</v>
      </c>
      <c r="C206">
        <v>368</v>
      </c>
      <c r="D206">
        <v>329</v>
      </c>
      <c r="E206">
        <v>61</v>
      </c>
      <c r="F206">
        <v>114</v>
      </c>
      <c r="G206">
        <v>12</v>
      </c>
      <c r="H206">
        <v>0</v>
      </c>
      <c r="I206">
        <v>1</v>
      </c>
      <c r="J206">
        <v>56</v>
      </c>
      <c r="K206">
        <v>27</v>
      </c>
      <c r="L206">
        <v>3</v>
      </c>
      <c r="M206">
        <v>129</v>
      </c>
      <c r="N206">
        <v>4</v>
      </c>
      <c r="O206">
        <v>2</v>
      </c>
      <c r="P206" s="19">
        <v>0.34650455927051671</v>
      </c>
      <c r="Q206" s="19">
        <v>0.39673913043478259</v>
      </c>
      <c r="R206" s="19">
        <v>0.39209726443769</v>
      </c>
      <c r="S206" s="19">
        <v>0.78883639487247259</v>
      </c>
    </row>
    <row r="207" spans="1:19" x14ac:dyDescent="0.35">
      <c r="A207" t="s">
        <v>1170</v>
      </c>
      <c r="B207">
        <v>61</v>
      </c>
      <c r="C207">
        <v>195</v>
      </c>
      <c r="D207">
        <v>183</v>
      </c>
      <c r="E207">
        <v>33</v>
      </c>
      <c r="F207">
        <v>67</v>
      </c>
      <c r="G207">
        <v>5</v>
      </c>
      <c r="H207">
        <v>0</v>
      </c>
      <c r="I207">
        <v>0</v>
      </c>
      <c r="J207">
        <v>29</v>
      </c>
      <c r="K207">
        <v>10</v>
      </c>
      <c r="L207">
        <v>30</v>
      </c>
      <c r="M207">
        <v>72</v>
      </c>
      <c r="N207">
        <v>2</v>
      </c>
      <c r="O207">
        <v>0</v>
      </c>
      <c r="P207" s="19">
        <v>0.36612021857923499</v>
      </c>
      <c r="Q207" s="19">
        <v>0.39487179487179486</v>
      </c>
      <c r="R207" s="19">
        <v>0.39344262295081966</v>
      </c>
      <c r="S207" s="19">
        <v>0.78831441782261447</v>
      </c>
    </row>
    <row r="208" spans="1:19" x14ac:dyDescent="0.35">
      <c r="A208" t="s">
        <v>740</v>
      </c>
      <c r="B208">
        <v>67</v>
      </c>
      <c r="C208">
        <v>189</v>
      </c>
      <c r="D208">
        <v>144</v>
      </c>
      <c r="E208">
        <v>35</v>
      </c>
      <c r="F208">
        <v>40</v>
      </c>
      <c r="G208">
        <v>5</v>
      </c>
      <c r="H208">
        <v>0</v>
      </c>
      <c r="I208">
        <v>2</v>
      </c>
      <c r="J208">
        <v>25</v>
      </c>
      <c r="K208">
        <v>36</v>
      </c>
      <c r="L208">
        <v>6</v>
      </c>
      <c r="M208">
        <v>51</v>
      </c>
      <c r="N208">
        <v>3</v>
      </c>
      <c r="O208">
        <v>5</v>
      </c>
      <c r="P208" s="19">
        <v>0.27777777777777779</v>
      </c>
      <c r="Q208" s="19">
        <v>0.43386243386243384</v>
      </c>
      <c r="R208" s="19">
        <v>0.35416666666666669</v>
      </c>
      <c r="S208" s="19">
        <v>0.78802910052910047</v>
      </c>
    </row>
    <row r="209" spans="1:19" x14ac:dyDescent="0.35">
      <c r="A209" t="s">
        <v>447</v>
      </c>
      <c r="B209">
        <v>125</v>
      </c>
      <c r="C209">
        <v>343</v>
      </c>
      <c r="D209">
        <v>302</v>
      </c>
      <c r="E209">
        <v>39</v>
      </c>
      <c r="F209">
        <v>90</v>
      </c>
      <c r="G209">
        <v>10</v>
      </c>
      <c r="H209">
        <v>0</v>
      </c>
      <c r="I209">
        <v>9</v>
      </c>
      <c r="J209">
        <v>70</v>
      </c>
      <c r="K209">
        <v>33</v>
      </c>
      <c r="L209">
        <v>1</v>
      </c>
      <c r="M209">
        <v>127</v>
      </c>
      <c r="N209">
        <v>4</v>
      </c>
      <c r="O209">
        <v>8</v>
      </c>
      <c r="P209" s="19">
        <v>0.29801324503311261</v>
      </c>
      <c r="Q209" s="19">
        <v>0.36734693877551022</v>
      </c>
      <c r="R209" s="19">
        <v>0.42052980132450329</v>
      </c>
      <c r="S209" s="19">
        <v>0.78787674010001352</v>
      </c>
    </row>
    <row r="210" spans="1:19" x14ac:dyDescent="0.35">
      <c r="A210" t="s">
        <v>908</v>
      </c>
      <c r="B210">
        <v>83</v>
      </c>
      <c r="C210">
        <v>261</v>
      </c>
      <c r="D210">
        <v>243</v>
      </c>
      <c r="E210">
        <v>46</v>
      </c>
      <c r="F210">
        <v>80</v>
      </c>
      <c r="G210">
        <v>15</v>
      </c>
      <c r="H210">
        <v>0</v>
      </c>
      <c r="I210">
        <v>2</v>
      </c>
      <c r="J210">
        <v>8</v>
      </c>
      <c r="K210">
        <v>12</v>
      </c>
      <c r="L210">
        <v>3</v>
      </c>
      <c r="M210">
        <v>101</v>
      </c>
      <c r="N210">
        <v>1</v>
      </c>
      <c r="O210">
        <v>0</v>
      </c>
      <c r="P210" s="19">
        <v>0.32921810699588477</v>
      </c>
      <c r="Q210" s="19">
        <v>0.37164750957854409</v>
      </c>
      <c r="R210" s="19">
        <v>0.41563786008230452</v>
      </c>
      <c r="S210" s="19">
        <v>0.78728536966084861</v>
      </c>
    </row>
    <row r="211" spans="1:19" x14ac:dyDescent="0.35">
      <c r="A211" t="s">
        <v>169</v>
      </c>
      <c r="B211">
        <v>74</v>
      </c>
      <c r="C211">
        <v>237</v>
      </c>
      <c r="D211">
        <v>193</v>
      </c>
      <c r="E211">
        <v>44</v>
      </c>
      <c r="F211">
        <v>63</v>
      </c>
      <c r="G211">
        <v>5</v>
      </c>
      <c r="H211">
        <v>0</v>
      </c>
      <c r="I211">
        <v>0</v>
      </c>
      <c r="J211">
        <v>48</v>
      </c>
      <c r="K211">
        <v>34</v>
      </c>
      <c r="L211">
        <v>1</v>
      </c>
      <c r="M211">
        <v>68</v>
      </c>
      <c r="N211">
        <v>2</v>
      </c>
      <c r="O211">
        <v>0</v>
      </c>
      <c r="P211" s="19">
        <v>0.32642487046632124</v>
      </c>
      <c r="Q211" s="19">
        <v>0.43459915611814348</v>
      </c>
      <c r="R211" s="19">
        <v>0.35233160621761656</v>
      </c>
      <c r="S211" s="19">
        <v>0.78693076233575998</v>
      </c>
    </row>
    <row r="212" spans="1:19" x14ac:dyDescent="0.35">
      <c r="A212" t="s">
        <v>283</v>
      </c>
      <c r="B212">
        <v>111</v>
      </c>
      <c r="C212">
        <v>360</v>
      </c>
      <c r="D212">
        <v>302</v>
      </c>
      <c r="E212">
        <v>68</v>
      </c>
      <c r="F212">
        <v>97</v>
      </c>
      <c r="G212">
        <v>15</v>
      </c>
      <c r="H212">
        <v>0</v>
      </c>
      <c r="I212">
        <v>1</v>
      </c>
      <c r="J212">
        <v>54</v>
      </c>
      <c r="K212">
        <v>32</v>
      </c>
      <c r="L212">
        <v>24</v>
      </c>
      <c r="M212">
        <v>115</v>
      </c>
      <c r="N212">
        <v>4</v>
      </c>
      <c r="O212">
        <v>5</v>
      </c>
      <c r="P212" s="19">
        <v>0.32119205298013243</v>
      </c>
      <c r="Q212" s="19">
        <v>0.40555555555555556</v>
      </c>
      <c r="R212" s="19">
        <v>0.38079470198675497</v>
      </c>
      <c r="S212" s="19">
        <v>0.78635025754231047</v>
      </c>
    </row>
    <row r="213" spans="1:19" x14ac:dyDescent="0.35">
      <c r="A213" t="s">
        <v>263</v>
      </c>
      <c r="B213">
        <v>113</v>
      </c>
      <c r="C213">
        <v>354</v>
      </c>
      <c r="D213">
        <v>305</v>
      </c>
      <c r="E213">
        <v>72</v>
      </c>
      <c r="F213">
        <v>104</v>
      </c>
      <c r="G213">
        <v>5</v>
      </c>
      <c r="H213">
        <v>2</v>
      </c>
      <c r="I213">
        <v>0</v>
      </c>
      <c r="J213">
        <v>39</v>
      </c>
      <c r="K213">
        <v>31</v>
      </c>
      <c r="L213">
        <v>0</v>
      </c>
      <c r="M213">
        <v>113</v>
      </c>
      <c r="N213">
        <v>1</v>
      </c>
      <c r="O213">
        <v>13</v>
      </c>
      <c r="P213" s="19">
        <v>0.34098360655737703</v>
      </c>
      <c r="Q213" s="19">
        <v>0.4152542372881356</v>
      </c>
      <c r="R213" s="19">
        <v>0.37049180327868853</v>
      </c>
      <c r="S213" s="19">
        <v>0.78574604056682418</v>
      </c>
    </row>
    <row r="214" spans="1:19" x14ac:dyDescent="0.35">
      <c r="A214" t="s">
        <v>1030</v>
      </c>
      <c r="B214">
        <v>139</v>
      </c>
      <c r="C214">
        <v>450</v>
      </c>
      <c r="D214">
        <v>376</v>
      </c>
      <c r="E214">
        <v>87</v>
      </c>
      <c r="F214">
        <v>123</v>
      </c>
      <c r="G214">
        <v>10</v>
      </c>
      <c r="H214">
        <v>0</v>
      </c>
      <c r="I214">
        <v>0</v>
      </c>
      <c r="J214">
        <v>47</v>
      </c>
      <c r="K214">
        <v>36</v>
      </c>
      <c r="L214">
        <v>32</v>
      </c>
      <c r="M214">
        <v>133</v>
      </c>
      <c r="N214">
        <v>3</v>
      </c>
      <c r="O214">
        <v>14</v>
      </c>
      <c r="P214" s="19">
        <v>0.3271276595744681</v>
      </c>
      <c r="Q214" s="19">
        <v>0.43111111111111111</v>
      </c>
      <c r="R214" s="19">
        <v>0.35372340425531917</v>
      </c>
      <c r="S214" s="19">
        <v>0.78483451536643023</v>
      </c>
    </row>
    <row r="215" spans="1:19" x14ac:dyDescent="0.35">
      <c r="A215" t="s">
        <v>1143</v>
      </c>
      <c r="B215">
        <v>76</v>
      </c>
      <c r="C215">
        <v>222</v>
      </c>
      <c r="D215">
        <v>186</v>
      </c>
      <c r="E215">
        <v>33</v>
      </c>
      <c r="F215">
        <v>55</v>
      </c>
      <c r="G215">
        <v>14</v>
      </c>
      <c r="H215">
        <v>0</v>
      </c>
      <c r="I215">
        <v>1</v>
      </c>
      <c r="J215">
        <v>26</v>
      </c>
      <c r="K215">
        <v>23</v>
      </c>
      <c r="L215">
        <v>2</v>
      </c>
      <c r="M215">
        <v>72</v>
      </c>
      <c r="N215">
        <v>2</v>
      </c>
      <c r="O215">
        <v>8</v>
      </c>
      <c r="P215" s="19">
        <v>0.29569892473118281</v>
      </c>
      <c r="Q215" s="19">
        <v>0.3963963963963964</v>
      </c>
      <c r="R215" s="19">
        <v>0.38709677419354838</v>
      </c>
      <c r="S215" s="19">
        <v>0.78349317058994483</v>
      </c>
    </row>
    <row r="216" spans="1:19" x14ac:dyDescent="0.35">
      <c r="A216" t="s">
        <v>30</v>
      </c>
      <c r="B216">
        <v>70</v>
      </c>
      <c r="C216">
        <v>218</v>
      </c>
      <c r="D216">
        <v>175</v>
      </c>
      <c r="E216">
        <v>24</v>
      </c>
      <c r="F216">
        <v>52</v>
      </c>
      <c r="G216">
        <v>11</v>
      </c>
      <c r="H216">
        <v>0</v>
      </c>
      <c r="I216">
        <v>0</v>
      </c>
      <c r="J216">
        <v>35</v>
      </c>
      <c r="K216">
        <v>21</v>
      </c>
      <c r="L216">
        <v>0</v>
      </c>
      <c r="M216">
        <v>63</v>
      </c>
      <c r="N216">
        <v>2</v>
      </c>
      <c r="O216">
        <v>5</v>
      </c>
      <c r="P216" s="19">
        <v>0.29714285714285715</v>
      </c>
      <c r="Q216" s="19">
        <v>0.42201834862385323</v>
      </c>
      <c r="R216" s="19">
        <v>0.36</v>
      </c>
      <c r="S216" s="19">
        <v>0.78201834862385322</v>
      </c>
    </row>
    <row r="217" spans="1:19" x14ac:dyDescent="0.35">
      <c r="A217" t="s">
        <v>181</v>
      </c>
      <c r="B217">
        <v>100</v>
      </c>
      <c r="C217">
        <v>261</v>
      </c>
      <c r="D217">
        <v>209</v>
      </c>
      <c r="E217">
        <v>45</v>
      </c>
      <c r="F217">
        <v>62</v>
      </c>
      <c r="G217">
        <v>9</v>
      </c>
      <c r="H217">
        <v>1</v>
      </c>
      <c r="I217">
        <v>1</v>
      </c>
      <c r="J217">
        <v>37</v>
      </c>
      <c r="K217">
        <v>42</v>
      </c>
      <c r="L217">
        <v>2</v>
      </c>
      <c r="M217">
        <v>76</v>
      </c>
      <c r="N217">
        <v>5</v>
      </c>
      <c r="O217">
        <v>2</v>
      </c>
      <c r="P217" s="19">
        <v>0.29665071770334928</v>
      </c>
      <c r="Q217" s="19">
        <v>0.41762452107279696</v>
      </c>
      <c r="R217" s="19">
        <v>0.36363636363636365</v>
      </c>
      <c r="S217" s="19">
        <v>0.78126088470916066</v>
      </c>
    </row>
    <row r="218" spans="1:19" x14ac:dyDescent="0.35">
      <c r="A218" t="s">
        <v>1031</v>
      </c>
      <c r="B218">
        <v>125</v>
      </c>
      <c r="C218">
        <v>424</v>
      </c>
      <c r="D218">
        <v>385</v>
      </c>
      <c r="E218">
        <v>67</v>
      </c>
      <c r="F218">
        <v>132</v>
      </c>
      <c r="G218">
        <v>14</v>
      </c>
      <c r="H218">
        <v>2</v>
      </c>
      <c r="I218">
        <v>0</v>
      </c>
      <c r="J218">
        <v>63</v>
      </c>
      <c r="K218">
        <v>29</v>
      </c>
      <c r="L218">
        <v>16</v>
      </c>
      <c r="M218">
        <v>150</v>
      </c>
      <c r="N218">
        <v>4</v>
      </c>
      <c r="O218">
        <v>4</v>
      </c>
      <c r="P218" s="19">
        <v>0.34285714285714286</v>
      </c>
      <c r="Q218" s="19">
        <v>0.39150943396226418</v>
      </c>
      <c r="R218" s="19">
        <v>0.38961038961038963</v>
      </c>
      <c r="S218" s="19">
        <v>0.78111982357265375</v>
      </c>
    </row>
    <row r="219" spans="1:19" x14ac:dyDescent="0.35">
      <c r="A219" t="s">
        <v>1105</v>
      </c>
      <c r="B219">
        <v>69</v>
      </c>
      <c r="C219">
        <v>257</v>
      </c>
      <c r="D219">
        <v>211</v>
      </c>
      <c r="E219">
        <v>61</v>
      </c>
      <c r="F219">
        <v>64</v>
      </c>
      <c r="G219">
        <v>10</v>
      </c>
      <c r="H219">
        <v>1</v>
      </c>
      <c r="I219">
        <v>0</v>
      </c>
      <c r="J219">
        <v>28</v>
      </c>
      <c r="K219">
        <v>40</v>
      </c>
      <c r="L219">
        <v>10</v>
      </c>
      <c r="M219">
        <v>76</v>
      </c>
      <c r="N219">
        <v>2</v>
      </c>
      <c r="O219">
        <v>7</v>
      </c>
      <c r="P219" s="19">
        <v>0.30331753554502372</v>
      </c>
      <c r="Q219" s="19">
        <v>0.41634241245136189</v>
      </c>
      <c r="R219" s="19">
        <v>0.36018957345971564</v>
      </c>
      <c r="S219" s="19">
        <v>0.77653198591107753</v>
      </c>
    </row>
    <row r="220" spans="1:19" x14ac:dyDescent="0.35">
      <c r="A220" t="s">
        <v>1107</v>
      </c>
      <c r="B220">
        <v>70</v>
      </c>
      <c r="C220">
        <v>252</v>
      </c>
      <c r="D220">
        <v>228</v>
      </c>
      <c r="E220">
        <v>46</v>
      </c>
      <c r="F220">
        <v>77</v>
      </c>
      <c r="G220">
        <v>8</v>
      </c>
      <c r="H220">
        <v>0</v>
      </c>
      <c r="I220">
        <v>1</v>
      </c>
      <c r="J220">
        <v>27</v>
      </c>
      <c r="K220">
        <v>13</v>
      </c>
      <c r="L220">
        <v>6</v>
      </c>
      <c r="M220">
        <v>88</v>
      </c>
      <c r="N220">
        <v>1</v>
      </c>
      <c r="O220">
        <v>0</v>
      </c>
      <c r="P220" s="19">
        <v>0.33771929824561403</v>
      </c>
      <c r="Q220" s="19">
        <v>0.3888888888888889</v>
      </c>
      <c r="R220" s="19">
        <v>0.38596491228070173</v>
      </c>
      <c r="S220" s="19">
        <v>0.77485380116959068</v>
      </c>
    </row>
    <row r="221" spans="1:19" x14ac:dyDescent="0.35">
      <c r="A221" t="s">
        <v>997</v>
      </c>
      <c r="B221">
        <v>139</v>
      </c>
      <c r="C221">
        <v>467</v>
      </c>
      <c r="D221">
        <v>421</v>
      </c>
      <c r="E221">
        <v>83</v>
      </c>
      <c r="F221">
        <v>131</v>
      </c>
      <c r="G221">
        <v>35</v>
      </c>
      <c r="H221">
        <v>1</v>
      </c>
      <c r="I221">
        <v>1</v>
      </c>
      <c r="J221">
        <v>84</v>
      </c>
      <c r="K221">
        <v>38</v>
      </c>
      <c r="L221">
        <v>20</v>
      </c>
      <c r="M221">
        <v>171</v>
      </c>
      <c r="N221">
        <v>4</v>
      </c>
      <c r="O221">
        <v>5</v>
      </c>
      <c r="P221" s="19">
        <v>0.31116389548693585</v>
      </c>
      <c r="Q221" s="19">
        <v>0.3683083511777302</v>
      </c>
      <c r="R221" s="19">
        <v>0.40617577197149646</v>
      </c>
      <c r="S221" s="19">
        <v>0.77448412314922666</v>
      </c>
    </row>
    <row r="222" spans="1:19" x14ac:dyDescent="0.35">
      <c r="A222" t="s">
        <v>1129</v>
      </c>
      <c r="B222">
        <v>78</v>
      </c>
      <c r="C222">
        <v>230</v>
      </c>
      <c r="D222">
        <v>200</v>
      </c>
      <c r="E222">
        <v>47</v>
      </c>
      <c r="F222">
        <v>66</v>
      </c>
      <c r="G222">
        <v>4</v>
      </c>
      <c r="H222">
        <v>1</v>
      </c>
      <c r="I222">
        <v>0</v>
      </c>
      <c r="J222">
        <v>16</v>
      </c>
      <c r="K222">
        <v>21</v>
      </c>
      <c r="L222">
        <v>40</v>
      </c>
      <c r="M222">
        <v>72</v>
      </c>
      <c r="N222">
        <v>0</v>
      </c>
      <c r="O222">
        <v>5</v>
      </c>
      <c r="P222" s="19">
        <v>0.33</v>
      </c>
      <c r="Q222" s="19">
        <v>0.41304347826086957</v>
      </c>
      <c r="R222" s="19">
        <v>0.36</v>
      </c>
      <c r="S222" s="19">
        <v>0.7730434782608695</v>
      </c>
    </row>
    <row r="223" spans="1:19" x14ac:dyDescent="0.35">
      <c r="A223" t="s">
        <v>332</v>
      </c>
      <c r="B223">
        <v>82</v>
      </c>
      <c r="C223">
        <v>262</v>
      </c>
      <c r="D223">
        <v>227</v>
      </c>
      <c r="E223">
        <v>41</v>
      </c>
      <c r="F223">
        <v>71</v>
      </c>
      <c r="G223">
        <v>13</v>
      </c>
      <c r="H223">
        <v>0</v>
      </c>
      <c r="I223">
        <v>1</v>
      </c>
      <c r="J223">
        <v>25</v>
      </c>
      <c r="K223">
        <v>15</v>
      </c>
      <c r="L223">
        <v>20</v>
      </c>
      <c r="M223">
        <v>87</v>
      </c>
      <c r="N223">
        <v>4</v>
      </c>
      <c r="O223">
        <v>0</v>
      </c>
      <c r="P223" s="19">
        <v>0.31277533039647576</v>
      </c>
      <c r="Q223" s="19">
        <v>0.38931297709923662</v>
      </c>
      <c r="R223" s="19">
        <v>0.38325991189427311</v>
      </c>
      <c r="S223" s="19">
        <v>0.77257288899350973</v>
      </c>
    </row>
    <row r="224" spans="1:19" x14ac:dyDescent="0.35">
      <c r="A224" t="s">
        <v>405</v>
      </c>
      <c r="B224">
        <v>123</v>
      </c>
      <c r="C224">
        <v>394</v>
      </c>
      <c r="D224">
        <v>345</v>
      </c>
      <c r="E224">
        <v>88</v>
      </c>
      <c r="F224">
        <v>105</v>
      </c>
      <c r="G224">
        <v>23</v>
      </c>
      <c r="H224">
        <v>2</v>
      </c>
      <c r="I224">
        <v>1</v>
      </c>
      <c r="J224">
        <v>79</v>
      </c>
      <c r="K224">
        <v>43</v>
      </c>
      <c r="L224">
        <v>45</v>
      </c>
      <c r="M224">
        <v>135</v>
      </c>
      <c r="N224">
        <v>3</v>
      </c>
      <c r="O224">
        <v>11</v>
      </c>
      <c r="P224" s="19">
        <v>0.30434782608695654</v>
      </c>
      <c r="Q224" s="19">
        <v>0.38071065989847713</v>
      </c>
      <c r="R224" s="19">
        <v>0.39130434782608697</v>
      </c>
      <c r="S224" s="19">
        <v>0.77201500772456411</v>
      </c>
    </row>
    <row r="225" spans="1:19" x14ac:dyDescent="0.35">
      <c r="A225" t="s">
        <v>174</v>
      </c>
      <c r="B225">
        <v>132</v>
      </c>
      <c r="C225">
        <v>361</v>
      </c>
      <c r="D225">
        <v>329</v>
      </c>
      <c r="E225">
        <v>48</v>
      </c>
      <c r="F225">
        <v>109</v>
      </c>
      <c r="G225">
        <v>15</v>
      </c>
      <c r="H225">
        <v>3</v>
      </c>
      <c r="I225">
        <v>0</v>
      </c>
      <c r="J225">
        <v>32</v>
      </c>
      <c r="K225">
        <v>15</v>
      </c>
      <c r="L225">
        <v>11</v>
      </c>
      <c r="M225">
        <v>130</v>
      </c>
      <c r="N225">
        <v>4</v>
      </c>
      <c r="O225">
        <v>1</v>
      </c>
      <c r="P225" s="19">
        <v>0.33130699088145898</v>
      </c>
      <c r="Q225" s="19">
        <v>0.37673130193905818</v>
      </c>
      <c r="R225" s="19">
        <v>0.39513677811550152</v>
      </c>
      <c r="S225" s="19">
        <v>0.77186808005455965</v>
      </c>
    </row>
    <row r="226" spans="1:19" x14ac:dyDescent="0.35">
      <c r="A226" t="s">
        <v>1153</v>
      </c>
      <c r="B226">
        <v>84</v>
      </c>
      <c r="C226">
        <v>209</v>
      </c>
      <c r="D226">
        <v>193</v>
      </c>
      <c r="E226">
        <v>39</v>
      </c>
      <c r="F226">
        <v>64</v>
      </c>
      <c r="G226">
        <v>7</v>
      </c>
      <c r="H226">
        <v>2</v>
      </c>
      <c r="I226">
        <v>0</v>
      </c>
      <c r="J226">
        <v>34</v>
      </c>
      <c r="K226">
        <v>15</v>
      </c>
      <c r="L226">
        <v>12</v>
      </c>
      <c r="M226">
        <v>75</v>
      </c>
      <c r="N226">
        <v>0</v>
      </c>
      <c r="O226">
        <v>6</v>
      </c>
      <c r="P226" s="19">
        <v>0.33160621761658032</v>
      </c>
      <c r="Q226" s="19">
        <v>0.38277511961722488</v>
      </c>
      <c r="R226" s="19">
        <v>0.38860103626943004</v>
      </c>
      <c r="S226" s="19">
        <v>0.77137615588665498</v>
      </c>
    </row>
    <row r="227" spans="1:19" x14ac:dyDescent="0.35">
      <c r="A227" t="s">
        <v>1140</v>
      </c>
      <c r="B227">
        <v>76</v>
      </c>
      <c r="C227">
        <v>224</v>
      </c>
      <c r="D227">
        <v>189</v>
      </c>
      <c r="E227">
        <v>41</v>
      </c>
      <c r="F227">
        <v>60</v>
      </c>
      <c r="G227">
        <v>5</v>
      </c>
      <c r="H227">
        <v>0</v>
      </c>
      <c r="I227">
        <v>0</v>
      </c>
      <c r="J227">
        <v>7</v>
      </c>
      <c r="K227">
        <v>32</v>
      </c>
      <c r="L227">
        <v>0</v>
      </c>
      <c r="M227">
        <v>65</v>
      </c>
      <c r="N227">
        <v>0</v>
      </c>
      <c r="O227">
        <v>0</v>
      </c>
      <c r="P227" s="19">
        <v>0.31746031746031744</v>
      </c>
      <c r="Q227" s="19">
        <v>0.42410714285714285</v>
      </c>
      <c r="R227" s="19">
        <v>0.3439153439153439</v>
      </c>
      <c r="S227" s="19">
        <v>0.76802248677248675</v>
      </c>
    </row>
    <row r="228" spans="1:19" x14ac:dyDescent="0.35">
      <c r="A228" t="s">
        <v>581</v>
      </c>
      <c r="B228">
        <v>164</v>
      </c>
      <c r="C228">
        <v>432</v>
      </c>
      <c r="D228">
        <v>385</v>
      </c>
      <c r="E228">
        <v>61</v>
      </c>
      <c r="F228">
        <v>120</v>
      </c>
      <c r="G228">
        <v>25</v>
      </c>
      <c r="H228">
        <v>1</v>
      </c>
      <c r="I228">
        <v>1</v>
      </c>
      <c r="J228">
        <v>64</v>
      </c>
      <c r="K228">
        <v>41</v>
      </c>
      <c r="L228">
        <v>23</v>
      </c>
      <c r="M228">
        <v>150</v>
      </c>
      <c r="N228">
        <v>1</v>
      </c>
      <c r="O228">
        <v>0</v>
      </c>
      <c r="P228" s="19">
        <v>0.31168831168831168</v>
      </c>
      <c r="Q228" s="19">
        <v>0.37731481481481483</v>
      </c>
      <c r="R228" s="19">
        <v>0.38961038961038963</v>
      </c>
      <c r="S228" s="19">
        <v>0.7669252044252044</v>
      </c>
    </row>
    <row r="229" spans="1:19" x14ac:dyDescent="0.35">
      <c r="A229" t="s">
        <v>1089</v>
      </c>
      <c r="B229">
        <v>103</v>
      </c>
      <c r="C229">
        <v>276</v>
      </c>
      <c r="D229">
        <v>219</v>
      </c>
      <c r="E229">
        <v>46</v>
      </c>
      <c r="F229">
        <v>65</v>
      </c>
      <c r="G229">
        <v>8</v>
      </c>
      <c r="H229">
        <v>1</v>
      </c>
      <c r="I229">
        <v>0</v>
      </c>
      <c r="J229">
        <v>43</v>
      </c>
      <c r="K229">
        <v>50</v>
      </c>
      <c r="L229">
        <v>22</v>
      </c>
      <c r="M229">
        <v>75</v>
      </c>
      <c r="N229">
        <v>4</v>
      </c>
      <c r="O229">
        <v>3</v>
      </c>
      <c r="P229" s="19">
        <v>0.29680365296803651</v>
      </c>
      <c r="Q229" s="19">
        <v>0.42391304347826086</v>
      </c>
      <c r="R229" s="19">
        <v>0.34246575342465752</v>
      </c>
      <c r="S229" s="19">
        <v>0.76637879690291832</v>
      </c>
    </row>
    <row r="230" spans="1:19" x14ac:dyDescent="0.35">
      <c r="A230" t="s">
        <v>192</v>
      </c>
      <c r="B230">
        <v>197</v>
      </c>
      <c r="C230">
        <v>503</v>
      </c>
      <c r="D230">
        <v>422</v>
      </c>
      <c r="E230">
        <v>52</v>
      </c>
      <c r="F230">
        <v>136</v>
      </c>
      <c r="G230">
        <v>12</v>
      </c>
      <c r="H230">
        <v>0</v>
      </c>
      <c r="I230">
        <v>0</v>
      </c>
      <c r="J230">
        <v>69</v>
      </c>
      <c r="K230">
        <v>56</v>
      </c>
      <c r="L230">
        <v>3</v>
      </c>
      <c r="M230">
        <v>148</v>
      </c>
      <c r="N230">
        <v>5</v>
      </c>
      <c r="O230">
        <v>2</v>
      </c>
      <c r="P230" s="19">
        <v>0.32227488151658767</v>
      </c>
      <c r="Q230" s="19">
        <v>0.41550695825049699</v>
      </c>
      <c r="R230" s="19">
        <v>0.35071090047393366</v>
      </c>
      <c r="S230" s="19">
        <v>0.7662178587244306</v>
      </c>
    </row>
    <row r="231" spans="1:19" x14ac:dyDescent="0.35">
      <c r="A231" t="s">
        <v>1064</v>
      </c>
      <c r="B231">
        <v>91</v>
      </c>
      <c r="C231">
        <v>306</v>
      </c>
      <c r="D231">
        <v>267</v>
      </c>
      <c r="E231">
        <v>66</v>
      </c>
      <c r="F231">
        <v>86</v>
      </c>
      <c r="G231">
        <v>9</v>
      </c>
      <c r="H231">
        <v>0</v>
      </c>
      <c r="I231">
        <v>0</v>
      </c>
      <c r="J231">
        <v>32</v>
      </c>
      <c r="K231">
        <v>34</v>
      </c>
      <c r="L231">
        <v>18</v>
      </c>
      <c r="M231">
        <v>95</v>
      </c>
      <c r="N231">
        <v>0</v>
      </c>
      <c r="O231">
        <v>13</v>
      </c>
      <c r="P231" s="19">
        <v>0.32209737827715357</v>
      </c>
      <c r="Q231" s="19">
        <v>0.40849673202614378</v>
      </c>
      <c r="R231" s="19">
        <v>0.35580524344569286</v>
      </c>
      <c r="S231" s="19">
        <v>0.76430197547183665</v>
      </c>
    </row>
    <row r="232" spans="1:19" x14ac:dyDescent="0.35">
      <c r="A232" t="s">
        <v>43</v>
      </c>
      <c r="B232">
        <v>143</v>
      </c>
      <c r="C232">
        <v>443</v>
      </c>
      <c r="D232">
        <v>389</v>
      </c>
      <c r="E232">
        <v>76</v>
      </c>
      <c r="F232">
        <v>127</v>
      </c>
      <c r="G232">
        <v>12</v>
      </c>
      <c r="H232">
        <v>0</v>
      </c>
      <c r="I232">
        <v>0</v>
      </c>
      <c r="J232">
        <v>43</v>
      </c>
      <c r="K232">
        <v>38</v>
      </c>
      <c r="L232">
        <v>23</v>
      </c>
      <c r="M232">
        <v>139</v>
      </c>
      <c r="N232">
        <v>1</v>
      </c>
      <c r="O232">
        <v>13</v>
      </c>
      <c r="P232" s="19">
        <v>0.32647814910025708</v>
      </c>
      <c r="Q232" s="19">
        <v>0.40632054176072235</v>
      </c>
      <c r="R232" s="19">
        <v>0.35732647814910024</v>
      </c>
      <c r="S232" s="19">
        <v>0.76364701990982264</v>
      </c>
    </row>
    <row r="233" spans="1:19" x14ac:dyDescent="0.35">
      <c r="A233" t="s">
        <v>1101</v>
      </c>
      <c r="B233">
        <v>96</v>
      </c>
      <c r="C233">
        <v>258</v>
      </c>
      <c r="D233">
        <v>202</v>
      </c>
      <c r="E233">
        <v>40</v>
      </c>
      <c r="F233">
        <v>61</v>
      </c>
      <c r="G233">
        <v>6</v>
      </c>
      <c r="H233">
        <v>0</v>
      </c>
      <c r="I233">
        <v>0</v>
      </c>
      <c r="J233">
        <v>39</v>
      </c>
      <c r="K233">
        <v>45</v>
      </c>
      <c r="L233">
        <v>3</v>
      </c>
      <c r="M233">
        <v>67</v>
      </c>
      <c r="N233">
        <v>1</v>
      </c>
      <c r="O233">
        <v>1</v>
      </c>
      <c r="P233" s="19">
        <v>0.30198019801980197</v>
      </c>
      <c r="Q233" s="19">
        <v>0.43023255813953487</v>
      </c>
      <c r="R233" s="19">
        <v>0.3316831683168317</v>
      </c>
      <c r="S233" s="19">
        <v>0.76191572645636652</v>
      </c>
    </row>
    <row r="234" spans="1:19" x14ac:dyDescent="0.35">
      <c r="A234" t="s">
        <v>1043</v>
      </c>
      <c r="B234">
        <v>101</v>
      </c>
      <c r="C234">
        <v>353</v>
      </c>
      <c r="D234">
        <v>315</v>
      </c>
      <c r="E234">
        <v>79</v>
      </c>
      <c r="F234">
        <v>107</v>
      </c>
      <c r="G234">
        <v>8</v>
      </c>
      <c r="H234">
        <v>0</v>
      </c>
      <c r="I234">
        <v>0</v>
      </c>
      <c r="J234">
        <v>50</v>
      </c>
      <c r="K234">
        <v>27</v>
      </c>
      <c r="L234">
        <v>39</v>
      </c>
      <c r="M234">
        <v>115</v>
      </c>
      <c r="N234">
        <v>1</v>
      </c>
      <c r="O234">
        <v>10</v>
      </c>
      <c r="P234" s="19">
        <v>0.3396825396825397</v>
      </c>
      <c r="Q234" s="19">
        <v>0.39660056657223797</v>
      </c>
      <c r="R234" s="19">
        <v>0.36507936507936506</v>
      </c>
      <c r="S234" s="19">
        <v>0.76167993165160297</v>
      </c>
    </row>
    <row r="235" spans="1:19" x14ac:dyDescent="0.35">
      <c r="A235" t="s">
        <v>1061</v>
      </c>
      <c r="B235">
        <v>99</v>
      </c>
      <c r="C235">
        <v>313</v>
      </c>
      <c r="D235">
        <v>265</v>
      </c>
      <c r="E235">
        <v>48</v>
      </c>
      <c r="F235">
        <v>83</v>
      </c>
      <c r="G235">
        <v>7</v>
      </c>
      <c r="H235">
        <v>1</v>
      </c>
      <c r="I235">
        <v>1</v>
      </c>
      <c r="J235">
        <v>62</v>
      </c>
      <c r="K235">
        <v>41</v>
      </c>
      <c r="L235">
        <v>12</v>
      </c>
      <c r="M235">
        <v>95</v>
      </c>
      <c r="N235">
        <v>4</v>
      </c>
      <c r="O235">
        <v>7</v>
      </c>
      <c r="P235" s="19">
        <v>0.31320754716981131</v>
      </c>
      <c r="Q235" s="19">
        <v>0.402555910543131</v>
      </c>
      <c r="R235" s="19">
        <v>0.35849056603773582</v>
      </c>
      <c r="S235" s="19">
        <v>0.76104647658086688</v>
      </c>
    </row>
    <row r="236" spans="1:19" x14ac:dyDescent="0.35">
      <c r="A236" t="s">
        <v>206</v>
      </c>
      <c r="B236">
        <v>78</v>
      </c>
      <c r="C236">
        <v>219</v>
      </c>
      <c r="D236">
        <v>187</v>
      </c>
      <c r="E236">
        <v>45</v>
      </c>
      <c r="F236">
        <v>58</v>
      </c>
      <c r="G236">
        <v>9</v>
      </c>
      <c r="H236">
        <v>0</v>
      </c>
      <c r="I236">
        <v>0</v>
      </c>
      <c r="J236">
        <v>30</v>
      </c>
      <c r="K236">
        <v>21</v>
      </c>
      <c r="L236">
        <v>28</v>
      </c>
      <c r="M236">
        <v>67</v>
      </c>
      <c r="N236">
        <v>1</v>
      </c>
      <c r="O236">
        <v>13</v>
      </c>
      <c r="P236" s="19">
        <v>0.31016042780748665</v>
      </c>
      <c r="Q236" s="19">
        <v>0.40182648401826482</v>
      </c>
      <c r="R236" s="19">
        <v>0.35828877005347592</v>
      </c>
      <c r="S236" s="19">
        <v>0.76011525407174074</v>
      </c>
    </row>
    <row r="237" spans="1:19" x14ac:dyDescent="0.35">
      <c r="A237" t="s">
        <v>1042</v>
      </c>
      <c r="B237">
        <v>153</v>
      </c>
      <c r="C237">
        <v>367</v>
      </c>
      <c r="D237">
        <v>318</v>
      </c>
      <c r="E237">
        <v>13</v>
      </c>
      <c r="F237">
        <v>106</v>
      </c>
      <c r="G237">
        <v>4</v>
      </c>
      <c r="H237">
        <v>0</v>
      </c>
      <c r="I237">
        <v>0</v>
      </c>
      <c r="J237">
        <v>54</v>
      </c>
      <c r="K237">
        <v>34</v>
      </c>
      <c r="L237">
        <v>0</v>
      </c>
      <c r="M237">
        <v>110</v>
      </c>
      <c r="N237">
        <v>3</v>
      </c>
      <c r="O237">
        <v>8</v>
      </c>
      <c r="P237" s="19">
        <v>0.33333333333333331</v>
      </c>
      <c r="Q237" s="19">
        <v>0.41416893732970028</v>
      </c>
      <c r="R237" s="19">
        <v>0.34591194968553457</v>
      </c>
      <c r="S237" s="19">
        <v>0.76008088701523491</v>
      </c>
    </row>
    <row r="238" spans="1:19" x14ac:dyDescent="0.35">
      <c r="A238" t="s">
        <v>1046</v>
      </c>
      <c r="B238">
        <v>101</v>
      </c>
      <c r="C238">
        <v>348</v>
      </c>
      <c r="D238">
        <v>294</v>
      </c>
      <c r="E238">
        <v>71</v>
      </c>
      <c r="F238">
        <v>96</v>
      </c>
      <c r="G238">
        <v>3</v>
      </c>
      <c r="H238">
        <v>0</v>
      </c>
      <c r="I238">
        <v>0</v>
      </c>
      <c r="J238">
        <v>33</v>
      </c>
      <c r="K238">
        <v>37</v>
      </c>
      <c r="L238">
        <v>30</v>
      </c>
      <c r="M238">
        <v>99</v>
      </c>
      <c r="N238">
        <v>2</v>
      </c>
      <c r="O238">
        <v>1</v>
      </c>
      <c r="P238" s="19">
        <v>0.32653061224489793</v>
      </c>
      <c r="Q238" s="19">
        <v>0.42241379310344829</v>
      </c>
      <c r="R238" s="19">
        <v>0.33673469387755101</v>
      </c>
      <c r="S238" s="19">
        <v>0.75914848698099924</v>
      </c>
    </row>
    <row r="239" spans="1:19" x14ac:dyDescent="0.35">
      <c r="A239" t="s">
        <v>1034</v>
      </c>
      <c r="B239">
        <v>151</v>
      </c>
      <c r="C239">
        <v>392</v>
      </c>
      <c r="D239">
        <v>361</v>
      </c>
      <c r="E239">
        <v>59</v>
      </c>
      <c r="F239">
        <v>120</v>
      </c>
      <c r="G239">
        <v>16</v>
      </c>
      <c r="H239">
        <v>1</v>
      </c>
      <c r="I239">
        <v>0</v>
      </c>
      <c r="J239">
        <v>76</v>
      </c>
      <c r="K239">
        <v>22</v>
      </c>
      <c r="L239">
        <v>3</v>
      </c>
      <c r="M239">
        <v>138</v>
      </c>
      <c r="N239">
        <v>1</v>
      </c>
      <c r="O239">
        <v>4</v>
      </c>
      <c r="P239" s="19">
        <v>0.33240997229916897</v>
      </c>
      <c r="Q239" s="19">
        <v>0.375</v>
      </c>
      <c r="R239" s="19">
        <v>0.38227146814404434</v>
      </c>
      <c r="S239" s="19">
        <v>0.75727146814404434</v>
      </c>
    </row>
    <row r="240" spans="1:19" x14ac:dyDescent="0.35">
      <c r="A240" t="s">
        <v>910</v>
      </c>
      <c r="B240">
        <v>101</v>
      </c>
      <c r="C240">
        <v>278</v>
      </c>
      <c r="D240">
        <v>251</v>
      </c>
      <c r="E240">
        <v>60</v>
      </c>
      <c r="F240">
        <v>76</v>
      </c>
      <c r="G240">
        <v>14</v>
      </c>
      <c r="H240">
        <v>4</v>
      </c>
      <c r="I240">
        <v>0</v>
      </c>
      <c r="J240">
        <v>5</v>
      </c>
      <c r="K240">
        <v>21</v>
      </c>
      <c r="L240">
        <v>1</v>
      </c>
      <c r="M240">
        <v>98</v>
      </c>
      <c r="N240">
        <v>2</v>
      </c>
      <c r="O240">
        <v>0</v>
      </c>
      <c r="P240" s="19">
        <v>0.30278884462151395</v>
      </c>
      <c r="Q240" s="19">
        <v>0.36330935251798563</v>
      </c>
      <c r="R240" s="19">
        <v>0.39043824701195218</v>
      </c>
      <c r="S240" s="19">
        <v>0.75374759952993786</v>
      </c>
    </row>
    <row r="241" spans="1:19" x14ac:dyDescent="0.35">
      <c r="A241" t="s">
        <v>360</v>
      </c>
      <c r="B241">
        <v>224</v>
      </c>
      <c r="C241">
        <v>735</v>
      </c>
      <c r="D241">
        <v>587</v>
      </c>
      <c r="E241">
        <v>180</v>
      </c>
      <c r="F241">
        <v>180</v>
      </c>
      <c r="G241">
        <v>5</v>
      </c>
      <c r="H241">
        <v>0</v>
      </c>
      <c r="I241">
        <v>0</v>
      </c>
      <c r="J241">
        <v>51</v>
      </c>
      <c r="K241">
        <v>123</v>
      </c>
      <c r="L241">
        <v>158</v>
      </c>
      <c r="M241">
        <v>185</v>
      </c>
      <c r="N241">
        <v>0</v>
      </c>
      <c r="O241">
        <v>19</v>
      </c>
      <c r="P241" s="19">
        <v>0.30664395229982966</v>
      </c>
      <c r="Q241" s="19">
        <v>0.43809523809523809</v>
      </c>
      <c r="R241" s="19">
        <v>0.31516183986371382</v>
      </c>
      <c r="S241" s="19">
        <v>0.75325707795895191</v>
      </c>
    </row>
    <row r="242" spans="1:19" x14ac:dyDescent="0.35">
      <c r="A242" t="s">
        <v>152</v>
      </c>
      <c r="B242">
        <v>102</v>
      </c>
      <c r="C242">
        <v>298</v>
      </c>
      <c r="D242">
        <v>267</v>
      </c>
      <c r="E242">
        <v>53</v>
      </c>
      <c r="F242">
        <v>84</v>
      </c>
      <c r="G242">
        <v>14</v>
      </c>
      <c r="H242">
        <v>0</v>
      </c>
      <c r="I242">
        <v>0</v>
      </c>
      <c r="J242">
        <v>44</v>
      </c>
      <c r="K242">
        <v>28</v>
      </c>
      <c r="L242">
        <v>14</v>
      </c>
      <c r="M242">
        <v>89</v>
      </c>
      <c r="N242">
        <v>0</v>
      </c>
      <c r="O242">
        <v>8</v>
      </c>
      <c r="P242" s="19">
        <v>0.3146067415730337</v>
      </c>
      <c r="Q242" s="19">
        <v>0.38590604026845637</v>
      </c>
      <c r="R242" s="19">
        <v>0.36704119850187267</v>
      </c>
      <c r="S242" s="19">
        <v>0.7529472387703291</v>
      </c>
    </row>
    <row r="243" spans="1:19" x14ac:dyDescent="0.35">
      <c r="A243" t="s">
        <v>661</v>
      </c>
      <c r="B243">
        <v>83</v>
      </c>
      <c r="C243">
        <v>246</v>
      </c>
      <c r="D243">
        <v>204</v>
      </c>
      <c r="E243">
        <v>70</v>
      </c>
      <c r="F243">
        <v>62</v>
      </c>
      <c r="G243">
        <v>10</v>
      </c>
      <c r="H243">
        <v>0</v>
      </c>
      <c r="I243">
        <v>0</v>
      </c>
      <c r="J243">
        <v>27</v>
      </c>
      <c r="K243">
        <v>26</v>
      </c>
      <c r="L243">
        <v>58</v>
      </c>
      <c r="M243">
        <v>72</v>
      </c>
      <c r="N243">
        <v>2</v>
      </c>
      <c r="O243">
        <v>11</v>
      </c>
      <c r="P243" s="19">
        <v>0.30392156862745096</v>
      </c>
      <c r="Q243" s="19">
        <v>0.3983739837398374</v>
      </c>
      <c r="R243" s="19">
        <v>0.35294117647058826</v>
      </c>
      <c r="S243" s="19">
        <v>0.75131516021042566</v>
      </c>
    </row>
    <row r="244" spans="1:19" x14ac:dyDescent="0.35">
      <c r="A244" t="s">
        <v>1126</v>
      </c>
      <c r="B244">
        <v>97</v>
      </c>
      <c r="C244">
        <v>233</v>
      </c>
      <c r="D244">
        <v>222</v>
      </c>
      <c r="E244">
        <v>23</v>
      </c>
      <c r="F244">
        <v>76</v>
      </c>
      <c r="G244">
        <v>10</v>
      </c>
      <c r="H244">
        <v>0</v>
      </c>
      <c r="I244">
        <v>0</v>
      </c>
      <c r="J244">
        <v>40</v>
      </c>
      <c r="K244">
        <v>8</v>
      </c>
      <c r="L244">
        <v>5</v>
      </c>
      <c r="M244">
        <v>86</v>
      </c>
      <c r="N244">
        <v>2</v>
      </c>
      <c r="O244">
        <v>9</v>
      </c>
      <c r="P244" s="19">
        <v>0.34234234234234234</v>
      </c>
      <c r="Q244" s="19">
        <v>0.36051502145922748</v>
      </c>
      <c r="R244" s="19">
        <v>0.38738738738738737</v>
      </c>
      <c r="S244" s="19">
        <v>0.74790240884661485</v>
      </c>
    </row>
    <row r="245" spans="1:19" x14ac:dyDescent="0.35">
      <c r="A245" t="s">
        <v>1184</v>
      </c>
      <c r="B245">
        <v>88</v>
      </c>
      <c r="C245">
        <v>189</v>
      </c>
      <c r="D245">
        <v>156</v>
      </c>
      <c r="E245">
        <v>35</v>
      </c>
      <c r="F245">
        <v>48</v>
      </c>
      <c r="G245">
        <v>4</v>
      </c>
      <c r="H245">
        <v>0</v>
      </c>
      <c r="I245">
        <v>0</v>
      </c>
      <c r="J245">
        <v>15</v>
      </c>
      <c r="K245">
        <v>26</v>
      </c>
      <c r="L245">
        <v>4</v>
      </c>
      <c r="M245">
        <v>52</v>
      </c>
      <c r="N245">
        <v>2</v>
      </c>
      <c r="O245">
        <v>0</v>
      </c>
      <c r="P245" s="19">
        <v>0.30769230769230771</v>
      </c>
      <c r="Q245" s="19">
        <v>0.41269841269841268</v>
      </c>
      <c r="R245" s="19">
        <v>0.33333333333333331</v>
      </c>
      <c r="S245" s="19">
        <v>0.74603174603174605</v>
      </c>
    </row>
    <row r="246" spans="1:19" x14ac:dyDescent="0.35">
      <c r="A246" t="s">
        <v>46</v>
      </c>
      <c r="B246">
        <v>129</v>
      </c>
      <c r="C246">
        <v>397</v>
      </c>
      <c r="D246">
        <v>324</v>
      </c>
      <c r="E246">
        <v>28</v>
      </c>
      <c r="F246">
        <v>97</v>
      </c>
      <c r="G246">
        <v>10</v>
      </c>
      <c r="H246">
        <v>0</v>
      </c>
      <c r="I246">
        <v>0</v>
      </c>
      <c r="J246">
        <v>65</v>
      </c>
      <c r="K246">
        <v>56</v>
      </c>
      <c r="L246">
        <v>4</v>
      </c>
      <c r="M246">
        <v>97</v>
      </c>
      <c r="N246">
        <v>3</v>
      </c>
      <c r="O246">
        <v>0</v>
      </c>
      <c r="P246" s="19">
        <v>0.29938271604938271</v>
      </c>
      <c r="Q246" s="19">
        <v>0.41561712846347609</v>
      </c>
      <c r="R246" s="19">
        <v>0.33024691358024694</v>
      </c>
      <c r="S246" s="19">
        <v>0.74586404204372303</v>
      </c>
    </row>
    <row r="247" spans="1:19" x14ac:dyDescent="0.35">
      <c r="A247" t="s">
        <v>1121</v>
      </c>
      <c r="B247">
        <v>80</v>
      </c>
      <c r="C247">
        <v>237</v>
      </c>
      <c r="D247">
        <v>220</v>
      </c>
      <c r="E247">
        <v>40</v>
      </c>
      <c r="F247">
        <v>71</v>
      </c>
      <c r="G247">
        <v>9</v>
      </c>
      <c r="H247">
        <v>1</v>
      </c>
      <c r="I247">
        <v>1</v>
      </c>
      <c r="J247">
        <v>37</v>
      </c>
      <c r="K247">
        <v>14</v>
      </c>
      <c r="L247">
        <v>12</v>
      </c>
      <c r="M247">
        <v>85</v>
      </c>
      <c r="N247">
        <v>1</v>
      </c>
      <c r="O247">
        <v>0</v>
      </c>
      <c r="P247" s="19">
        <v>0.32272727272727275</v>
      </c>
      <c r="Q247" s="19">
        <v>0.35864978902953587</v>
      </c>
      <c r="R247" s="19">
        <v>0.38636363636363635</v>
      </c>
      <c r="S247" s="19">
        <v>0.74501342539317217</v>
      </c>
    </row>
    <row r="248" spans="1:19" x14ac:dyDescent="0.35">
      <c r="A248" t="s">
        <v>1045</v>
      </c>
      <c r="B248">
        <v>119</v>
      </c>
      <c r="C248">
        <v>349</v>
      </c>
      <c r="D248">
        <v>309</v>
      </c>
      <c r="E248">
        <v>43</v>
      </c>
      <c r="F248">
        <v>102</v>
      </c>
      <c r="G248">
        <v>9</v>
      </c>
      <c r="H248">
        <v>0</v>
      </c>
      <c r="I248">
        <v>0</v>
      </c>
      <c r="J248">
        <v>53</v>
      </c>
      <c r="K248">
        <v>29</v>
      </c>
      <c r="L248">
        <v>3</v>
      </c>
      <c r="M248">
        <v>111</v>
      </c>
      <c r="N248">
        <v>3</v>
      </c>
      <c r="O248">
        <v>1</v>
      </c>
      <c r="P248" s="19">
        <v>0.3300970873786408</v>
      </c>
      <c r="Q248" s="19">
        <v>0.38395415472779371</v>
      </c>
      <c r="R248" s="19">
        <v>0.35922330097087379</v>
      </c>
      <c r="S248" s="19">
        <v>0.74317745569866744</v>
      </c>
    </row>
    <row r="249" spans="1:19" x14ac:dyDescent="0.35">
      <c r="A249" t="s">
        <v>1049</v>
      </c>
      <c r="B249">
        <v>126</v>
      </c>
      <c r="C249">
        <v>338</v>
      </c>
      <c r="D249">
        <v>279</v>
      </c>
      <c r="E249">
        <v>43</v>
      </c>
      <c r="F249">
        <v>91</v>
      </c>
      <c r="G249">
        <v>4</v>
      </c>
      <c r="H249">
        <v>0</v>
      </c>
      <c r="I249">
        <v>0</v>
      </c>
      <c r="J249">
        <v>37</v>
      </c>
      <c r="K249">
        <v>44</v>
      </c>
      <c r="L249">
        <v>36</v>
      </c>
      <c r="M249">
        <v>95</v>
      </c>
      <c r="N249">
        <v>3</v>
      </c>
      <c r="O249">
        <v>2</v>
      </c>
      <c r="P249" s="19">
        <v>0.32616487455197135</v>
      </c>
      <c r="Q249" s="19">
        <v>0.40236686390532544</v>
      </c>
      <c r="R249" s="19">
        <v>0.34050179211469533</v>
      </c>
      <c r="S249" s="19">
        <v>0.74286865602002083</v>
      </c>
    </row>
    <row r="250" spans="1:19" x14ac:dyDescent="0.35">
      <c r="A250" t="s">
        <v>970</v>
      </c>
      <c r="B250">
        <v>121</v>
      </c>
      <c r="C250">
        <v>396</v>
      </c>
      <c r="D250">
        <v>354</v>
      </c>
      <c r="E250">
        <v>61</v>
      </c>
      <c r="F250">
        <v>111</v>
      </c>
      <c r="G250">
        <v>12</v>
      </c>
      <c r="H250">
        <v>2</v>
      </c>
      <c r="I250">
        <v>0</v>
      </c>
      <c r="J250">
        <v>56</v>
      </c>
      <c r="K250">
        <v>32</v>
      </c>
      <c r="L250">
        <v>31</v>
      </c>
      <c r="M250">
        <v>127</v>
      </c>
      <c r="N250">
        <v>2</v>
      </c>
      <c r="O250">
        <v>9</v>
      </c>
      <c r="P250" s="19">
        <v>0.3135593220338983</v>
      </c>
      <c r="Q250" s="19">
        <v>0.38131313131313133</v>
      </c>
      <c r="R250" s="19">
        <v>0.35875706214689268</v>
      </c>
      <c r="S250" s="19">
        <v>0.74007019346002401</v>
      </c>
    </row>
    <row r="251" spans="1:19" x14ac:dyDescent="0.35">
      <c r="A251" t="s">
        <v>916</v>
      </c>
      <c r="B251">
        <v>91</v>
      </c>
      <c r="C251">
        <v>228</v>
      </c>
      <c r="D251">
        <v>214</v>
      </c>
      <c r="E251">
        <v>31</v>
      </c>
      <c r="F251">
        <v>70</v>
      </c>
      <c r="G251">
        <v>7</v>
      </c>
      <c r="H251">
        <v>0</v>
      </c>
      <c r="I251">
        <v>1</v>
      </c>
      <c r="J251">
        <v>1</v>
      </c>
      <c r="K251">
        <v>12</v>
      </c>
      <c r="L251">
        <v>4</v>
      </c>
      <c r="M251">
        <v>80</v>
      </c>
      <c r="N251">
        <v>1</v>
      </c>
      <c r="O251">
        <v>0</v>
      </c>
      <c r="P251" s="19">
        <v>0.32710280373831774</v>
      </c>
      <c r="Q251" s="19">
        <v>0.36403508771929827</v>
      </c>
      <c r="R251" s="19">
        <v>0.37383177570093457</v>
      </c>
      <c r="S251" s="19">
        <v>0.73786686342023278</v>
      </c>
    </row>
    <row r="252" spans="1:19" x14ac:dyDescent="0.35">
      <c r="A252" t="s">
        <v>1060</v>
      </c>
      <c r="B252">
        <v>118</v>
      </c>
      <c r="C252">
        <v>322</v>
      </c>
      <c r="D252">
        <v>277</v>
      </c>
      <c r="E252">
        <v>57</v>
      </c>
      <c r="F252">
        <v>86</v>
      </c>
      <c r="G252">
        <v>7</v>
      </c>
      <c r="H252">
        <v>0</v>
      </c>
      <c r="I252">
        <v>0</v>
      </c>
      <c r="J252">
        <v>30</v>
      </c>
      <c r="K252">
        <v>38</v>
      </c>
      <c r="L252">
        <v>21</v>
      </c>
      <c r="M252">
        <v>93</v>
      </c>
      <c r="N252">
        <v>1</v>
      </c>
      <c r="O252">
        <v>6</v>
      </c>
      <c r="P252" s="19">
        <v>0.31046931407942241</v>
      </c>
      <c r="Q252" s="19">
        <v>0.40062111801242234</v>
      </c>
      <c r="R252" s="19">
        <v>0.33574007220216606</v>
      </c>
      <c r="S252" s="19">
        <v>0.73636119021458835</v>
      </c>
    </row>
    <row r="253" spans="1:19" x14ac:dyDescent="0.35">
      <c r="A253" t="s">
        <v>729</v>
      </c>
      <c r="B253">
        <v>236</v>
      </c>
      <c r="C253">
        <v>691</v>
      </c>
      <c r="D253">
        <v>590</v>
      </c>
      <c r="E253">
        <v>105</v>
      </c>
      <c r="F253">
        <v>173</v>
      </c>
      <c r="G253">
        <v>33</v>
      </c>
      <c r="H253">
        <v>1</v>
      </c>
      <c r="I253">
        <v>1</v>
      </c>
      <c r="J253">
        <v>54</v>
      </c>
      <c r="K253">
        <v>79</v>
      </c>
      <c r="L253">
        <v>34</v>
      </c>
      <c r="M253">
        <v>211</v>
      </c>
      <c r="N253">
        <v>2</v>
      </c>
      <c r="O253">
        <v>3</v>
      </c>
      <c r="P253" s="19">
        <v>0.29322033898305083</v>
      </c>
      <c r="Q253" s="19">
        <v>0.37771345875542695</v>
      </c>
      <c r="R253" s="19">
        <v>0.35762711864406782</v>
      </c>
      <c r="S253" s="19">
        <v>0.73534057739949477</v>
      </c>
    </row>
    <row r="254" spans="1:19" x14ac:dyDescent="0.35">
      <c r="A254" t="s">
        <v>1056</v>
      </c>
      <c r="B254">
        <v>105</v>
      </c>
      <c r="C254">
        <v>326</v>
      </c>
      <c r="D254">
        <v>287</v>
      </c>
      <c r="E254">
        <v>43</v>
      </c>
      <c r="F254">
        <v>92</v>
      </c>
      <c r="G254">
        <v>8</v>
      </c>
      <c r="H254">
        <v>0</v>
      </c>
      <c r="I254">
        <v>0</v>
      </c>
      <c r="J254">
        <v>59</v>
      </c>
      <c r="K254">
        <v>27</v>
      </c>
      <c r="L254">
        <v>2</v>
      </c>
      <c r="M254">
        <v>100</v>
      </c>
      <c r="N254">
        <v>5</v>
      </c>
      <c r="O254">
        <v>0</v>
      </c>
      <c r="P254" s="19">
        <v>0.32055749128919858</v>
      </c>
      <c r="Q254" s="19">
        <v>0.38650306748466257</v>
      </c>
      <c r="R254" s="19">
        <v>0.34843205574912894</v>
      </c>
      <c r="S254" s="19">
        <v>0.73493512323379151</v>
      </c>
    </row>
    <row r="255" spans="1:19" x14ac:dyDescent="0.35">
      <c r="A255" t="s">
        <v>1073</v>
      </c>
      <c r="B255">
        <v>111</v>
      </c>
      <c r="C255">
        <v>296</v>
      </c>
      <c r="D255">
        <v>258</v>
      </c>
      <c r="E255">
        <v>50</v>
      </c>
      <c r="F255">
        <v>76</v>
      </c>
      <c r="G255">
        <v>9</v>
      </c>
      <c r="H255">
        <v>3</v>
      </c>
      <c r="I255">
        <v>0</v>
      </c>
      <c r="J255">
        <v>42</v>
      </c>
      <c r="K255">
        <v>34</v>
      </c>
      <c r="L255">
        <v>19</v>
      </c>
      <c r="M255">
        <v>91</v>
      </c>
      <c r="N255">
        <v>1</v>
      </c>
      <c r="O255">
        <v>4</v>
      </c>
      <c r="P255" s="19">
        <v>0.29457364341085274</v>
      </c>
      <c r="Q255" s="19">
        <v>0.38175675675675674</v>
      </c>
      <c r="R255" s="19">
        <v>0.35271317829457366</v>
      </c>
      <c r="S255" s="19">
        <v>0.7344699350513304</v>
      </c>
    </row>
    <row r="256" spans="1:19" x14ac:dyDescent="0.35">
      <c r="A256" t="s">
        <v>38</v>
      </c>
      <c r="B256">
        <v>87</v>
      </c>
      <c r="C256">
        <v>277</v>
      </c>
      <c r="D256">
        <v>244</v>
      </c>
      <c r="E256">
        <v>71</v>
      </c>
      <c r="F256">
        <v>69</v>
      </c>
      <c r="G256">
        <v>14</v>
      </c>
      <c r="H256">
        <v>2</v>
      </c>
      <c r="I256">
        <v>1</v>
      </c>
      <c r="J256">
        <v>43</v>
      </c>
      <c r="K256">
        <v>24</v>
      </c>
      <c r="L256">
        <v>41</v>
      </c>
      <c r="M256">
        <v>90</v>
      </c>
      <c r="N256">
        <v>1</v>
      </c>
      <c r="O256">
        <v>16</v>
      </c>
      <c r="P256" s="19">
        <v>0.28278688524590162</v>
      </c>
      <c r="Q256" s="19">
        <v>0.36101083032490977</v>
      </c>
      <c r="R256" s="19">
        <v>0.36885245901639346</v>
      </c>
      <c r="S256" s="19">
        <v>0.72986328934130329</v>
      </c>
    </row>
    <row r="257" spans="1:19" x14ac:dyDescent="0.35">
      <c r="A257" t="s">
        <v>595</v>
      </c>
      <c r="B257">
        <v>81</v>
      </c>
      <c r="C257">
        <v>240</v>
      </c>
      <c r="D257">
        <v>196</v>
      </c>
      <c r="E257">
        <v>59</v>
      </c>
      <c r="F257">
        <v>57</v>
      </c>
      <c r="G257">
        <v>5</v>
      </c>
      <c r="H257">
        <v>0</v>
      </c>
      <c r="I257">
        <v>0</v>
      </c>
      <c r="J257">
        <v>22</v>
      </c>
      <c r="K257">
        <v>42</v>
      </c>
      <c r="L257">
        <v>18</v>
      </c>
      <c r="M257">
        <v>62</v>
      </c>
      <c r="N257">
        <v>2</v>
      </c>
      <c r="O257">
        <v>2</v>
      </c>
      <c r="P257" s="19">
        <v>0.29081632653061223</v>
      </c>
      <c r="Q257" s="19">
        <v>0.41249999999999998</v>
      </c>
      <c r="R257" s="19">
        <v>0.31632653061224492</v>
      </c>
      <c r="S257" s="19">
        <v>0.72882653061224489</v>
      </c>
    </row>
    <row r="258" spans="1:19" x14ac:dyDescent="0.35">
      <c r="A258" t="s">
        <v>66</v>
      </c>
      <c r="B258">
        <v>53</v>
      </c>
      <c r="C258">
        <v>191</v>
      </c>
      <c r="D258">
        <v>150</v>
      </c>
      <c r="E258">
        <v>40</v>
      </c>
      <c r="F258">
        <v>43</v>
      </c>
      <c r="G258">
        <v>5</v>
      </c>
      <c r="H258">
        <v>0</v>
      </c>
      <c r="I258">
        <v>0</v>
      </c>
      <c r="J258">
        <v>18</v>
      </c>
      <c r="K258">
        <v>32</v>
      </c>
      <c r="L258">
        <v>1</v>
      </c>
      <c r="M258">
        <v>48</v>
      </c>
      <c r="N258">
        <v>5</v>
      </c>
      <c r="O258">
        <v>0</v>
      </c>
      <c r="P258" s="19">
        <v>0.28666666666666668</v>
      </c>
      <c r="Q258" s="19">
        <v>0.40837696335078533</v>
      </c>
      <c r="R258" s="19">
        <v>0.32</v>
      </c>
      <c r="S258" s="19">
        <v>0.72837696335078528</v>
      </c>
    </row>
    <row r="259" spans="1:19" x14ac:dyDescent="0.35">
      <c r="A259" t="s">
        <v>1151</v>
      </c>
      <c r="B259">
        <v>64</v>
      </c>
      <c r="C259">
        <v>210</v>
      </c>
      <c r="D259">
        <v>184</v>
      </c>
      <c r="E259">
        <v>37</v>
      </c>
      <c r="F259">
        <v>56</v>
      </c>
      <c r="G259">
        <v>5</v>
      </c>
      <c r="H259">
        <v>1</v>
      </c>
      <c r="I259">
        <v>0</v>
      </c>
      <c r="J259">
        <v>30</v>
      </c>
      <c r="K259">
        <v>25</v>
      </c>
      <c r="L259">
        <v>11</v>
      </c>
      <c r="M259">
        <v>63</v>
      </c>
      <c r="N259">
        <v>0</v>
      </c>
      <c r="O259">
        <v>5</v>
      </c>
      <c r="P259" s="19">
        <v>0.30434782608695654</v>
      </c>
      <c r="Q259" s="19">
        <v>0.38571428571428573</v>
      </c>
      <c r="R259" s="19">
        <v>0.34239130434782611</v>
      </c>
      <c r="S259" s="19">
        <v>0.72810559006211184</v>
      </c>
    </row>
    <row r="260" spans="1:19" x14ac:dyDescent="0.35">
      <c r="A260" t="s">
        <v>1057</v>
      </c>
      <c r="B260">
        <v>117</v>
      </c>
      <c r="C260">
        <v>325</v>
      </c>
      <c r="D260">
        <v>272</v>
      </c>
      <c r="E260">
        <v>42</v>
      </c>
      <c r="F260">
        <v>79</v>
      </c>
      <c r="G260">
        <v>9</v>
      </c>
      <c r="H260">
        <v>1</v>
      </c>
      <c r="I260">
        <v>0</v>
      </c>
      <c r="J260">
        <v>44</v>
      </c>
      <c r="K260">
        <v>47</v>
      </c>
      <c r="L260">
        <v>11</v>
      </c>
      <c r="M260">
        <v>90</v>
      </c>
      <c r="N260">
        <v>3</v>
      </c>
      <c r="O260">
        <v>5</v>
      </c>
      <c r="P260" s="19">
        <v>0.29044117647058826</v>
      </c>
      <c r="Q260" s="19">
        <v>0.39692307692307693</v>
      </c>
      <c r="R260" s="19">
        <v>0.33088235294117646</v>
      </c>
      <c r="S260" s="19">
        <v>0.72780542986425334</v>
      </c>
    </row>
    <row r="261" spans="1:19" x14ac:dyDescent="0.35">
      <c r="A261" t="s">
        <v>1128</v>
      </c>
      <c r="B261">
        <v>92</v>
      </c>
      <c r="C261">
        <v>230</v>
      </c>
      <c r="D261">
        <v>213</v>
      </c>
      <c r="E261">
        <v>11</v>
      </c>
      <c r="F261">
        <v>70</v>
      </c>
      <c r="G261">
        <v>8</v>
      </c>
      <c r="H261">
        <v>0</v>
      </c>
      <c r="I261">
        <v>0</v>
      </c>
      <c r="J261">
        <v>39</v>
      </c>
      <c r="K261">
        <v>12</v>
      </c>
      <c r="L261">
        <v>6</v>
      </c>
      <c r="M261">
        <v>78</v>
      </c>
      <c r="N261">
        <v>3</v>
      </c>
      <c r="O261">
        <v>6</v>
      </c>
      <c r="P261" s="19">
        <v>0.32863849765258218</v>
      </c>
      <c r="Q261" s="19">
        <v>0.36086956521739133</v>
      </c>
      <c r="R261" s="19">
        <v>0.36619718309859156</v>
      </c>
      <c r="S261" s="19">
        <v>0.72706674831598295</v>
      </c>
    </row>
    <row r="262" spans="1:19" x14ac:dyDescent="0.35">
      <c r="A262" t="s">
        <v>1048</v>
      </c>
      <c r="B262">
        <v>107</v>
      </c>
      <c r="C262">
        <v>339</v>
      </c>
      <c r="D262">
        <v>279</v>
      </c>
      <c r="E262">
        <v>67</v>
      </c>
      <c r="F262">
        <v>81</v>
      </c>
      <c r="G262">
        <v>12</v>
      </c>
      <c r="H262">
        <v>0</v>
      </c>
      <c r="I262">
        <v>0</v>
      </c>
      <c r="J262">
        <v>38</v>
      </c>
      <c r="K262">
        <v>51</v>
      </c>
      <c r="L262">
        <v>36</v>
      </c>
      <c r="M262">
        <v>93</v>
      </c>
      <c r="N262">
        <v>6</v>
      </c>
      <c r="O262">
        <v>1</v>
      </c>
      <c r="P262" s="19">
        <v>0.29032258064516131</v>
      </c>
      <c r="Q262" s="19">
        <v>0.39233038348082594</v>
      </c>
      <c r="R262" s="19">
        <v>0.33333333333333331</v>
      </c>
      <c r="S262" s="19">
        <v>0.72566371681415931</v>
      </c>
    </row>
    <row r="263" spans="1:19" x14ac:dyDescent="0.35">
      <c r="A263" t="s">
        <v>1187</v>
      </c>
      <c r="B263">
        <v>71</v>
      </c>
      <c r="C263">
        <v>187</v>
      </c>
      <c r="D263">
        <v>175</v>
      </c>
      <c r="E263">
        <v>35</v>
      </c>
      <c r="F263">
        <v>54</v>
      </c>
      <c r="G263">
        <v>11</v>
      </c>
      <c r="H263">
        <v>0</v>
      </c>
      <c r="I263">
        <v>1</v>
      </c>
      <c r="J263">
        <v>23</v>
      </c>
      <c r="K263">
        <v>6</v>
      </c>
      <c r="L263">
        <v>17</v>
      </c>
      <c r="M263">
        <v>68</v>
      </c>
      <c r="N263">
        <v>3</v>
      </c>
      <c r="O263">
        <v>4</v>
      </c>
      <c r="P263" s="19">
        <v>0.30857142857142855</v>
      </c>
      <c r="Q263" s="19">
        <v>0.33689839572192515</v>
      </c>
      <c r="R263" s="19">
        <v>0.38857142857142857</v>
      </c>
      <c r="S263" s="19">
        <v>0.72546982429335372</v>
      </c>
    </row>
    <row r="264" spans="1:19" x14ac:dyDescent="0.35">
      <c r="A264" t="s">
        <v>1134</v>
      </c>
      <c r="B264">
        <v>80</v>
      </c>
      <c r="C264">
        <v>227</v>
      </c>
      <c r="D264">
        <v>199</v>
      </c>
      <c r="E264">
        <v>37</v>
      </c>
      <c r="F264">
        <v>62</v>
      </c>
      <c r="G264">
        <v>6</v>
      </c>
      <c r="H264">
        <v>0</v>
      </c>
      <c r="I264">
        <v>0</v>
      </c>
      <c r="J264">
        <v>27</v>
      </c>
      <c r="K264">
        <v>22</v>
      </c>
      <c r="L264">
        <v>7</v>
      </c>
      <c r="M264">
        <v>68</v>
      </c>
      <c r="N264">
        <v>1</v>
      </c>
      <c r="O264">
        <v>7</v>
      </c>
      <c r="P264" s="19">
        <v>0.31155778894472363</v>
      </c>
      <c r="Q264" s="19">
        <v>0.38325991189427311</v>
      </c>
      <c r="R264" s="19">
        <v>0.34170854271356782</v>
      </c>
      <c r="S264" s="19">
        <v>0.72496845460784098</v>
      </c>
    </row>
    <row r="265" spans="1:19" x14ac:dyDescent="0.35">
      <c r="A265" t="s">
        <v>1059</v>
      </c>
      <c r="B265">
        <v>122</v>
      </c>
      <c r="C265">
        <v>323</v>
      </c>
      <c r="D265">
        <v>285</v>
      </c>
      <c r="E265">
        <v>70</v>
      </c>
      <c r="F265">
        <v>84</v>
      </c>
      <c r="G265">
        <v>9</v>
      </c>
      <c r="H265">
        <v>4</v>
      </c>
      <c r="I265">
        <v>1</v>
      </c>
      <c r="J265">
        <v>28</v>
      </c>
      <c r="K265">
        <v>32</v>
      </c>
      <c r="L265">
        <v>47</v>
      </c>
      <c r="M265">
        <v>104</v>
      </c>
      <c r="N265">
        <v>2</v>
      </c>
      <c r="O265">
        <v>9</v>
      </c>
      <c r="P265" s="19">
        <v>0.29473684210526313</v>
      </c>
      <c r="Q265" s="19">
        <v>0.3591331269349845</v>
      </c>
      <c r="R265" s="19">
        <v>0.36491228070175441</v>
      </c>
      <c r="S265" s="19">
        <v>0.72404540763673886</v>
      </c>
    </row>
    <row r="266" spans="1:19" x14ac:dyDescent="0.35">
      <c r="A266" t="s">
        <v>1095</v>
      </c>
      <c r="B266">
        <v>91</v>
      </c>
      <c r="C266">
        <v>267</v>
      </c>
      <c r="D266">
        <v>228</v>
      </c>
      <c r="E266">
        <v>47</v>
      </c>
      <c r="F266">
        <v>70</v>
      </c>
      <c r="G266">
        <v>2</v>
      </c>
      <c r="H266">
        <v>0</v>
      </c>
      <c r="I266">
        <v>0</v>
      </c>
      <c r="J266">
        <v>25</v>
      </c>
      <c r="K266">
        <v>36</v>
      </c>
      <c r="L266">
        <v>16</v>
      </c>
      <c r="M266">
        <v>72</v>
      </c>
      <c r="N266">
        <v>0</v>
      </c>
      <c r="O266">
        <v>1</v>
      </c>
      <c r="P266" s="19">
        <v>0.30701754385964913</v>
      </c>
      <c r="Q266" s="19">
        <v>0.4044943820224719</v>
      </c>
      <c r="R266" s="19">
        <v>0.31578947368421051</v>
      </c>
      <c r="S266" s="19">
        <v>0.72028385570668241</v>
      </c>
    </row>
    <row r="267" spans="1:19" x14ac:dyDescent="0.35">
      <c r="A267" t="s">
        <v>508</v>
      </c>
      <c r="B267">
        <v>123</v>
      </c>
      <c r="C267">
        <v>297</v>
      </c>
      <c r="D267">
        <v>278</v>
      </c>
      <c r="E267">
        <v>41</v>
      </c>
      <c r="F267">
        <v>89</v>
      </c>
      <c r="G267">
        <v>12</v>
      </c>
      <c r="H267">
        <v>0</v>
      </c>
      <c r="I267">
        <v>0</v>
      </c>
      <c r="J267">
        <v>54</v>
      </c>
      <c r="K267">
        <v>13</v>
      </c>
      <c r="L267">
        <v>4</v>
      </c>
      <c r="M267">
        <v>101</v>
      </c>
      <c r="N267">
        <v>1</v>
      </c>
      <c r="O267">
        <v>17</v>
      </c>
      <c r="P267" s="19">
        <v>0.32014388489208634</v>
      </c>
      <c r="Q267" s="19">
        <v>0.35690235690235689</v>
      </c>
      <c r="R267" s="19">
        <v>0.36330935251798563</v>
      </c>
      <c r="S267" s="19">
        <v>0.72021170942034252</v>
      </c>
    </row>
    <row r="268" spans="1:19" x14ac:dyDescent="0.35">
      <c r="A268" t="s">
        <v>236</v>
      </c>
      <c r="B268">
        <v>181</v>
      </c>
      <c r="C268">
        <v>488</v>
      </c>
      <c r="D268">
        <v>438</v>
      </c>
      <c r="E268">
        <v>56</v>
      </c>
      <c r="F268">
        <v>139</v>
      </c>
      <c r="G268">
        <v>9</v>
      </c>
      <c r="H268">
        <v>0</v>
      </c>
      <c r="I268">
        <v>0</v>
      </c>
      <c r="J268">
        <v>63</v>
      </c>
      <c r="K268">
        <v>40</v>
      </c>
      <c r="L268">
        <v>10</v>
      </c>
      <c r="M268">
        <v>148</v>
      </c>
      <c r="N268">
        <v>1</v>
      </c>
      <c r="O268">
        <v>16</v>
      </c>
      <c r="P268" s="19">
        <v>0.31735159817351599</v>
      </c>
      <c r="Q268" s="19">
        <v>0.37909836065573771</v>
      </c>
      <c r="R268" s="19">
        <v>0.33789954337899542</v>
      </c>
      <c r="S268" s="19">
        <v>0.71699790403473318</v>
      </c>
    </row>
    <row r="269" spans="1:19" x14ac:dyDescent="0.35">
      <c r="A269" t="s">
        <v>107</v>
      </c>
      <c r="B269">
        <v>144</v>
      </c>
      <c r="C269">
        <v>453</v>
      </c>
      <c r="D269">
        <v>390</v>
      </c>
      <c r="E269">
        <v>66</v>
      </c>
      <c r="F269">
        <v>112</v>
      </c>
      <c r="G269">
        <v>17</v>
      </c>
      <c r="H269">
        <v>1</v>
      </c>
      <c r="I269">
        <v>1</v>
      </c>
      <c r="J269">
        <v>67</v>
      </c>
      <c r="K269">
        <v>42</v>
      </c>
      <c r="L269">
        <v>2</v>
      </c>
      <c r="M269">
        <v>134</v>
      </c>
      <c r="N269">
        <v>4</v>
      </c>
      <c r="O269">
        <v>4</v>
      </c>
      <c r="P269" s="19">
        <v>0.28717948717948716</v>
      </c>
      <c r="Q269" s="19">
        <v>0.3730684326710817</v>
      </c>
      <c r="R269" s="19">
        <v>0.34358974358974359</v>
      </c>
      <c r="S269" s="19">
        <v>0.71665817626082529</v>
      </c>
    </row>
    <row r="270" spans="1:19" x14ac:dyDescent="0.35">
      <c r="A270" t="s">
        <v>41</v>
      </c>
      <c r="B270">
        <v>56</v>
      </c>
      <c r="C270">
        <v>195</v>
      </c>
      <c r="D270">
        <v>174</v>
      </c>
      <c r="E270">
        <v>37</v>
      </c>
      <c r="F270">
        <v>48</v>
      </c>
      <c r="G270">
        <v>7</v>
      </c>
      <c r="H270">
        <v>3</v>
      </c>
      <c r="I270">
        <v>1</v>
      </c>
      <c r="J270">
        <v>25</v>
      </c>
      <c r="K270">
        <v>14</v>
      </c>
      <c r="L270">
        <v>29</v>
      </c>
      <c r="M270">
        <v>64</v>
      </c>
      <c r="N270">
        <v>1</v>
      </c>
      <c r="O270">
        <v>7</v>
      </c>
      <c r="P270" s="19">
        <v>0.27586206896551724</v>
      </c>
      <c r="Q270" s="19">
        <v>0.3487179487179487</v>
      </c>
      <c r="R270" s="19">
        <v>0.36781609195402298</v>
      </c>
      <c r="S270" s="19">
        <v>0.71653404067197168</v>
      </c>
    </row>
    <row r="271" spans="1:19" x14ac:dyDescent="0.35">
      <c r="A271" t="s">
        <v>1111</v>
      </c>
      <c r="B271">
        <v>83</v>
      </c>
      <c r="C271">
        <v>247</v>
      </c>
      <c r="D271">
        <v>212</v>
      </c>
      <c r="E271">
        <v>31</v>
      </c>
      <c r="F271">
        <v>64</v>
      </c>
      <c r="G271">
        <v>7</v>
      </c>
      <c r="H271">
        <v>0</v>
      </c>
      <c r="I271">
        <v>0</v>
      </c>
      <c r="J271">
        <v>38</v>
      </c>
      <c r="K271">
        <v>26</v>
      </c>
      <c r="L271">
        <v>3</v>
      </c>
      <c r="M271">
        <v>71</v>
      </c>
      <c r="N271">
        <v>4</v>
      </c>
      <c r="O271">
        <v>0</v>
      </c>
      <c r="P271" s="19">
        <v>0.30188679245283018</v>
      </c>
      <c r="Q271" s="19">
        <v>0.38056680161943318</v>
      </c>
      <c r="R271" s="19">
        <v>0.33490566037735847</v>
      </c>
      <c r="S271" s="19">
        <v>0.7154724619967916</v>
      </c>
    </row>
    <row r="272" spans="1:19" x14ac:dyDescent="0.35">
      <c r="A272" t="s">
        <v>1083</v>
      </c>
      <c r="B272">
        <v>85</v>
      </c>
      <c r="C272">
        <v>279</v>
      </c>
      <c r="D272">
        <v>246</v>
      </c>
      <c r="E272">
        <v>72</v>
      </c>
      <c r="F272">
        <v>75</v>
      </c>
      <c r="G272">
        <v>5</v>
      </c>
      <c r="H272">
        <v>1</v>
      </c>
      <c r="I272">
        <v>0</v>
      </c>
      <c r="J272">
        <v>24</v>
      </c>
      <c r="K272">
        <v>22</v>
      </c>
      <c r="L272">
        <v>11</v>
      </c>
      <c r="M272">
        <v>82</v>
      </c>
      <c r="N272">
        <v>1</v>
      </c>
      <c r="O272">
        <v>1</v>
      </c>
      <c r="P272" s="19">
        <v>0.3048780487804878</v>
      </c>
      <c r="Q272" s="19">
        <v>0.37992831541218636</v>
      </c>
      <c r="R272" s="19">
        <v>0.33333333333333331</v>
      </c>
      <c r="S272" s="19">
        <v>0.71326164874551967</v>
      </c>
    </row>
    <row r="273" spans="1:19" x14ac:dyDescent="0.35">
      <c r="A273" t="s">
        <v>491</v>
      </c>
      <c r="B273">
        <v>218</v>
      </c>
      <c r="C273">
        <v>584</v>
      </c>
      <c r="D273">
        <v>497</v>
      </c>
      <c r="E273">
        <v>62</v>
      </c>
      <c r="F273">
        <v>146</v>
      </c>
      <c r="G273">
        <v>13</v>
      </c>
      <c r="H273">
        <v>0</v>
      </c>
      <c r="I273">
        <v>0</v>
      </c>
      <c r="J273">
        <v>65</v>
      </c>
      <c r="K273">
        <v>79</v>
      </c>
      <c r="L273">
        <v>9</v>
      </c>
      <c r="M273">
        <v>159</v>
      </c>
      <c r="N273">
        <v>1</v>
      </c>
      <c r="O273">
        <v>8</v>
      </c>
      <c r="P273" s="19">
        <v>0.29376257545271628</v>
      </c>
      <c r="Q273" s="19">
        <v>0.39212328767123289</v>
      </c>
      <c r="R273" s="19">
        <v>0.31991951710261568</v>
      </c>
      <c r="S273" s="19">
        <v>0.71204280477384851</v>
      </c>
    </row>
    <row r="274" spans="1:19" x14ac:dyDescent="0.35">
      <c r="A274" t="s">
        <v>126</v>
      </c>
      <c r="B274">
        <v>68</v>
      </c>
      <c r="C274">
        <v>200</v>
      </c>
      <c r="D274">
        <v>176</v>
      </c>
      <c r="E274">
        <v>36</v>
      </c>
      <c r="F274">
        <v>53</v>
      </c>
      <c r="G274">
        <v>7</v>
      </c>
      <c r="H274">
        <v>0</v>
      </c>
      <c r="I274">
        <v>0</v>
      </c>
      <c r="J274">
        <v>29</v>
      </c>
      <c r="K274">
        <v>17</v>
      </c>
      <c r="L274">
        <v>11</v>
      </c>
      <c r="M274">
        <v>60</v>
      </c>
      <c r="N274">
        <v>1</v>
      </c>
      <c r="O274">
        <v>5</v>
      </c>
      <c r="P274" s="19">
        <v>0.30113636363636365</v>
      </c>
      <c r="Q274" s="19">
        <v>0.37</v>
      </c>
      <c r="R274" s="19">
        <v>0.34090909090909088</v>
      </c>
      <c r="S274" s="19">
        <v>0.71090909090909093</v>
      </c>
    </row>
    <row r="275" spans="1:19" x14ac:dyDescent="0.35">
      <c r="A275" t="s">
        <v>1115</v>
      </c>
      <c r="B275">
        <v>83</v>
      </c>
      <c r="C275">
        <v>243</v>
      </c>
      <c r="D275">
        <v>200</v>
      </c>
      <c r="E275">
        <v>58</v>
      </c>
      <c r="F275">
        <v>57</v>
      </c>
      <c r="G275">
        <v>6</v>
      </c>
      <c r="H275">
        <v>0</v>
      </c>
      <c r="I275">
        <v>0</v>
      </c>
      <c r="J275">
        <v>32</v>
      </c>
      <c r="K275">
        <v>32</v>
      </c>
      <c r="L275">
        <v>34</v>
      </c>
      <c r="M275">
        <v>63</v>
      </c>
      <c r="N275">
        <v>3</v>
      </c>
      <c r="O275">
        <v>10</v>
      </c>
      <c r="P275" s="19">
        <v>0.28499999999999998</v>
      </c>
      <c r="Q275" s="19">
        <v>0.39506172839506171</v>
      </c>
      <c r="R275" s="19">
        <v>0.315</v>
      </c>
      <c r="S275" s="19">
        <v>0.71006172839506165</v>
      </c>
    </row>
    <row r="276" spans="1:19" x14ac:dyDescent="0.35">
      <c r="A276" t="s">
        <v>1075</v>
      </c>
      <c r="B276">
        <v>136</v>
      </c>
      <c r="C276">
        <v>293</v>
      </c>
      <c r="D276">
        <v>237</v>
      </c>
      <c r="E276">
        <v>41</v>
      </c>
      <c r="F276">
        <v>69</v>
      </c>
      <c r="G276">
        <v>4</v>
      </c>
      <c r="H276">
        <v>0</v>
      </c>
      <c r="I276">
        <v>0</v>
      </c>
      <c r="J276">
        <v>36</v>
      </c>
      <c r="K276">
        <v>40</v>
      </c>
      <c r="L276">
        <v>14</v>
      </c>
      <c r="M276">
        <v>73</v>
      </c>
      <c r="N276">
        <v>2</v>
      </c>
      <c r="O276">
        <v>4</v>
      </c>
      <c r="P276" s="19">
        <v>0.29113924050632911</v>
      </c>
      <c r="Q276" s="19">
        <v>0.39931740614334471</v>
      </c>
      <c r="R276" s="19">
        <v>0.30801687763713081</v>
      </c>
      <c r="S276" s="19">
        <v>0.70733428378047547</v>
      </c>
    </row>
    <row r="277" spans="1:19" x14ac:dyDescent="0.35">
      <c r="A277" t="s">
        <v>1077</v>
      </c>
      <c r="B277">
        <v>138</v>
      </c>
      <c r="C277">
        <v>289</v>
      </c>
      <c r="D277">
        <v>264</v>
      </c>
      <c r="E277">
        <v>63</v>
      </c>
      <c r="F277">
        <v>79</v>
      </c>
      <c r="G277">
        <v>11</v>
      </c>
      <c r="H277">
        <v>3</v>
      </c>
      <c r="I277">
        <v>0</v>
      </c>
      <c r="J277">
        <v>16</v>
      </c>
      <c r="K277">
        <v>17</v>
      </c>
      <c r="L277">
        <v>29</v>
      </c>
      <c r="M277">
        <v>96</v>
      </c>
      <c r="N277">
        <v>2</v>
      </c>
      <c r="O277">
        <v>6</v>
      </c>
      <c r="P277" s="19">
        <v>0.29924242424242425</v>
      </c>
      <c r="Q277" s="19">
        <v>0.34256055363321797</v>
      </c>
      <c r="R277" s="19">
        <v>0.36363636363636365</v>
      </c>
      <c r="S277" s="19">
        <v>0.70619691726958167</v>
      </c>
    </row>
    <row r="278" spans="1:19" x14ac:dyDescent="0.35">
      <c r="A278" t="s">
        <v>1176</v>
      </c>
      <c r="B278">
        <v>67</v>
      </c>
      <c r="C278">
        <v>192</v>
      </c>
      <c r="D278">
        <v>165</v>
      </c>
      <c r="E278">
        <v>26</v>
      </c>
      <c r="F278">
        <v>49</v>
      </c>
      <c r="G278">
        <v>3</v>
      </c>
      <c r="H278">
        <v>0</v>
      </c>
      <c r="I278">
        <v>0</v>
      </c>
      <c r="J278">
        <v>26</v>
      </c>
      <c r="K278">
        <v>24</v>
      </c>
      <c r="L278">
        <v>0</v>
      </c>
      <c r="M278">
        <v>52</v>
      </c>
      <c r="N278">
        <v>1</v>
      </c>
      <c r="O278">
        <v>0</v>
      </c>
      <c r="P278" s="19">
        <v>0.29696969696969699</v>
      </c>
      <c r="Q278" s="19">
        <v>0.390625</v>
      </c>
      <c r="R278" s="19">
        <v>0.31515151515151513</v>
      </c>
      <c r="S278" s="19">
        <v>0.70577651515151518</v>
      </c>
    </row>
    <row r="279" spans="1:19" x14ac:dyDescent="0.35">
      <c r="A279" t="s">
        <v>1156</v>
      </c>
      <c r="B279">
        <v>79</v>
      </c>
      <c r="C279">
        <v>205</v>
      </c>
      <c r="D279">
        <v>177</v>
      </c>
      <c r="E279">
        <v>26</v>
      </c>
      <c r="F279">
        <v>48</v>
      </c>
      <c r="G279">
        <v>10</v>
      </c>
      <c r="H279">
        <v>0</v>
      </c>
      <c r="I279">
        <v>1</v>
      </c>
      <c r="J279">
        <v>23</v>
      </c>
      <c r="K279">
        <v>12</v>
      </c>
      <c r="L279">
        <v>0</v>
      </c>
      <c r="M279">
        <v>61</v>
      </c>
      <c r="N279">
        <v>1</v>
      </c>
      <c r="O279">
        <v>9</v>
      </c>
      <c r="P279" s="19">
        <v>0.2711864406779661</v>
      </c>
      <c r="Q279" s="19">
        <v>0.36097560975609755</v>
      </c>
      <c r="R279" s="19">
        <v>0.34463276836158191</v>
      </c>
      <c r="S279" s="19">
        <v>0.7056083781176794</v>
      </c>
    </row>
    <row r="280" spans="1:19" x14ac:dyDescent="0.35">
      <c r="A280" t="s">
        <v>1091</v>
      </c>
      <c r="B280">
        <v>106</v>
      </c>
      <c r="C280">
        <v>275</v>
      </c>
      <c r="D280">
        <v>260</v>
      </c>
      <c r="E280">
        <v>51</v>
      </c>
      <c r="F280">
        <v>81</v>
      </c>
      <c r="G280">
        <v>8</v>
      </c>
      <c r="H280">
        <v>2</v>
      </c>
      <c r="I280">
        <v>0</v>
      </c>
      <c r="J280">
        <v>34</v>
      </c>
      <c r="K280">
        <v>12</v>
      </c>
      <c r="L280">
        <v>27</v>
      </c>
      <c r="M280">
        <v>93</v>
      </c>
      <c r="N280">
        <v>0</v>
      </c>
      <c r="O280">
        <v>5</v>
      </c>
      <c r="P280" s="19">
        <v>0.31153846153846154</v>
      </c>
      <c r="Q280" s="19">
        <v>0.34545454545454546</v>
      </c>
      <c r="R280" s="19">
        <v>0.3576923076923077</v>
      </c>
      <c r="S280" s="19">
        <v>0.70314685314685321</v>
      </c>
    </row>
    <row r="281" spans="1:19" x14ac:dyDescent="0.35">
      <c r="A281" t="s">
        <v>370</v>
      </c>
      <c r="B281">
        <v>68</v>
      </c>
      <c r="C281">
        <v>197</v>
      </c>
      <c r="D281">
        <v>182</v>
      </c>
      <c r="E281">
        <v>24</v>
      </c>
      <c r="F281">
        <v>57</v>
      </c>
      <c r="G281">
        <v>6</v>
      </c>
      <c r="H281">
        <v>0</v>
      </c>
      <c r="I281">
        <v>0</v>
      </c>
      <c r="J281">
        <v>22</v>
      </c>
      <c r="K281">
        <v>9</v>
      </c>
      <c r="L281">
        <v>15</v>
      </c>
      <c r="M281">
        <v>63</v>
      </c>
      <c r="N281">
        <v>1</v>
      </c>
      <c r="O281">
        <v>8</v>
      </c>
      <c r="P281" s="19">
        <v>0.31318681318681318</v>
      </c>
      <c r="Q281" s="19">
        <v>0.35532994923857869</v>
      </c>
      <c r="R281" s="19">
        <v>0.34615384615384615</v>
      </c>
      <c r="S281" s="19">
        <v>0.70148379539242489</v>
      </c>
    </row>
    <row r="282" spans="1:19" x14ac:dyDescent="0.35">
      <c r="A282" t="s">
        <v>485</v>
      </c>
      <c r="B282">
        <v>99</v>
      </c>
      <c r="C282">
        <v>262</v>
      </c>
      <c r="D282">
        <v>235</v>
      </c>
      <c r="E282">
        <v>54</v>
      </c>
      <c r="F282">
        <v>69</v>
      </c>
      <c r="G282">
        <v>11</v>
      </c>
      <c r="H282">
        <v>0</v>
      </c>
      <c r="I282">
        <v>0</v>
      </c>
      <c r="J282">
        <v>26</v>
      </c>
      <c r="K282">
        <v>24</v>
      </c>
      <c r="L282">
        <v>35</v>
      </c>
      <c r="M282">
        <v>80</v>
      </c>
      <c r="N282">
        <v>2</v>
      </c>
      <c r="O282">
        <v>19</v>
      </c>
      <c r="P282" s="19">
        <v>0.29361702127659572</v>
      </c>
      <c r="Q282" s="19">
        <v>0.35877862595419846</v>
      </c>
      <c r="R282" s="19">
        <v>0.34042553191489361</v>
      </c>
      <c r="S282" s="19">
        <v>0.69920415786909207</v>
      </c>
    </row>
    <row r="283" spans="1:19" x14ac:dyDescent="0.35">
      <c r="A283" t="s">
        <v>1084</v>
      </c>
      <c r="B283">
        <v>89</v>
      </c>
      <c r="C283">
        <v>279</v>
      </c>
      <c r="D283">
        <v>255</v>
      </c>
      <c r="E283">
        <v>27</v>
      </c>
      <c r="F283">
        <v>71</v>
      </c>
      <c r="G283">
        <v>17</v>
      </c>
      <c r="H283">
        <v>0</v>
      </c>
      <c r="I283">
        <v>2</v>
      </c>
      <c r="J283">
        <v>45</v>
      </c>
      <c r="K283">
        <v>18</v>
      </c>
      <c r="L283">
        <v>1</v>
      </c>
      <c r="M283">
        <v>94</v>
      </c>
      <c r="N283">
        <v>1</v>
      </c>
      <c r="O283">
        <v>2</v>
      </c>
      <c r="P283" s="19">
        <v>0.27843137254901962</v>
      </c>
      <c r="Q283" s="19">
        <v>0.32974910394265233</v>
      </c>
      <c r="R283" s="19">
        <v>0.36862745098039218</v>
      </c>
      <c r="S283" s="19">
        <v>0.69837655492304451</v>
      </c>
    </row>
    <row r="284" spans="1:19" x14ac:dyDescent="0.35">
      <c r="A284" t="s">
        <v>243</v>
      </c>
      <c r="B284">
        <v>171</v>
      </c>
      <c r="C284">
        <v>320</v>
      </c>
      <c r="D284">
        <v>260</v>
      </c>
      <c r="E284">
        <v>21</v>
      </c>
      <c r="F284">
        <v>68</v>
      </c>
      <c r="G284">
        <v>9</v>
      </c>
      <c r="H284">
        <v>0</v>
      </c>
      <c r="I284">
        <v>1</v>
      </c>
      <c r="J284">
        <v>37</v>
      </c>
      <c r="K284">
        <v>40</v>
      </c>
      <c r="L284">
        <v>0</v>
      </c>
      <c r="M284">
        <v>80</v>
      </c>
      <c r="N284">
        <v>2</v>
      </c>
      <c r="O284">
        <v>5</v>
      </c>
      <c r="P284" s="19">
        <v>0.26153846153846155</v>
      </c>
      <c r="Q284" s="19">
        <v>0.390625</v>
      </c>
      <c r="R284" s="19">
        <v>0.30769230769230771</v>
      </c>
      <c r="S284" s="19">
        <v>0.69831730769230771</v>
      </c>
    </row>
    <row r="285" spans="1:19" x14ac:dyDescent="0.35">
      <c r="A285" t="s">
        <v>1119</v>
      </c>
      <c r="B285">
        <v>65</v>
      </c>
      <c r="C285">
        <v>239</v>
      </c>
      <c r="D285">
        <v>207</v>
      </c>
      <c r="E285">
        <v>34</v>
      </c>
      <c r="F285">
        <v>63</v>
      </c>
      <c r="G285">
        <v>2</v>
      </c>
      <c r="H285">
        <v>0</v>
      </c>
      <c r="I285">
        <v>0</v>
      </c>
      <c r="J285">
        <v>9</v>
      </c>
      <c r="K285">
        <v>22</v>
      </c>
      <c r="L285">
        <v>9</v>
      </c>
      <c r="M285">
        <v>65</v>
      </c>
      <c r="N285">
        <v>2</v>
      </c>
      <c r="O285">
        <v>8</v>
      </c>
      <c r="P285" s="19">
        <v>0.30434782608695654</v>
      </c>
      <c r="Q285" s="19">
        <v>0.3807531380753138</v>
      </c>
      <c r="R285" s="19">
        <v>0.3140096618357488</v>
      </c>
      <c r="S285" s="19">
        <v>0.6947627999110626</v>
      </c>
    </row>
    <row r="286" spans="1:19" x14ac:dyDescent="0.35">
      <c r="A286" t="s">
        <v>1179</v>
      </c>
      <c r="B286">
        <v>68</v>
      </c>
      <c r="C286">
        <v>190</v>
      </c>
      <c r="D286">
        <v>163</v>
      </c>
      <c r="E286">
        <v>24</v>
      </c>
      <c r="F286">
        <v>48</v>
      </c>
      <c r="G286">
        <v>2</v>
      </c>
      <c r="H286">
        <v>1</v>
      </c>
      <c r="I286">
        <v>0</v>
      </c>
      <c r="J286">
        <v>13</v>
      </c>
      <c r="K286">
        <v>20</v>
      </c>
      <c r="L286">
        <v>0</v>
      </c>
      <c r="M286">
        <v>52</v>
      </c>
      <c r="N286">
        <v>3</v>
      </c>
      <c r="O286">
        <v>3</v>
      </c>
      <c r="P286" s="19">
        <v>0.29447852760736198</v>
      </c>
      <c r="Q286" s="19">
        <v>0.37368421052631579</v>
      </c>
      <c r="R286" s="19">
        <v>0.31901840490797545</v>
      </c>
      <c r="S286" s="19">
        <v>0.69270261543429124</v>
      </c>
    </row>
    <row r="287" spans="1:19" x14ac:dyDescent="0.35">
      <c r="A287" t="s">
        <v>1071</v>
      </c>
      <c r="B287">
        <v>94</v>
      </c>
      <c r="C287">
        <v>297</v>
      </c>
      <c r="D287">
        <v>249</v>
      </c>
      <c r="E287">
        <v>40</v>
      </c>
      <c r="F287">
        <v>72</v>
      </c>
      <c r="G287">
        <v>8</v>
      </c>
      <c r="H287">
        <v>0</v>
      </c>
      <c r="I287">
        <v>0</v>
      </c>
      <c r="J287">
        <v>41</v>
      </c>
      <c r="K287">
        <v>36</v>
      </c>
      <c r="L287">
        <v>17</v>
      </c>
      <c r="M287">
        <v>80</v>
      </c>
      <c r="N287">
        <v>5</v>
      </c>
      <c r="O287">
        <v>15</v>
      </c>
      <c r="P287" s="19">
        <v>0.28915662650602408</v>
      </c>
      <c r="Q287" s="19">
        <v>0.37037037037037035</v>
      </c>
      <c r="R287" s="19">
        <v>0.32128514056224899</v>
      </c>
      <c r="S287" s="19">
        <v>0.69165551093261934</v>
      </c>
    </row>
    <row r="288" spans="1:19" x14ac:dyDescent="0.35">
      <c r="A288" t="s">
        <v>1050</v>
      </c>
      <c r="B288">
        <v>114</v>
      </c>
      <c r="C288">
        <v>336</v>
      </c>
      <c r="D288">
        <v>307</v>
      </c>
      <c r="E288">
        <v>53</v>
      </c>
      <c r="F288">
        <v>94</v>
      </c>
      <c r="G288">
        <v>11</v>
      </c>
      <c r="H288">
        <v>0</v>
      </c>
      <c r="I288">
        <v>0</v>
      </c>
      <c r="J288">
        <v>52</v>
      </c>
      <c r="K288">
        <v>23</v>
      </c>
      <c r="L288">
        <v>29</v>
      </c>
      <c r="M288">
        <v>105</v>
      </c>
      <c r="N288">
        <v>3</v>
      </c>
      <c r="O288">
        <v>14</v>
      </c>
      <c r="P288" s="19">
        <v>0.30618892508143325</v>
      </c>
      <c r="Q288" s="19">
        <v>0.3482142857142857</v>
      </c>
      <c r="R288" s="19">
        <v>0.34201954397394135</v>
      </c>
      <c r="S288" s="19">
        <v>0.69023382968822711</v>
      </c>
    </row>
    <row r="289" spans="1:19" x14ac:dyDescent="0.35">
      <c r="A289" t="s">
        <v>36</v>
      </c>
      <c r="B289">
        <v>113</v>
      </c>
      <c r="C289">
        <v>296</v>
      </c>
      <c r="D289">
        <v>255</v>
      </c>
      <c r="E289">
        <v>43</v>
      </c>
      <c r="F289">
        <v>72</v>
      </c>
      <c r="G289">
        <v>6</v>
      </c>
      <c r="H289">
        <v>0</v>
      </c>
      <c r="I289">
        <v>0</v>
      </c>
      <c r="J289">
        <v>18</v>
      </c>
      <c r="K289">
        <v>34</v>
      </c>
      <c r="L289">
        <v>2</v>
      </c>
      <c r="M289">
        <v>78</v>
      </c>
      <c r="N289">
        <v>0</v>
      </c>
      <c r="O289">
        <v>5</v>
      </c>
      <c r="P289" s="19">
        <v>0.28235294117647058</v>
      </c>
      <c r="Q289" s="19">
        <v>0.38175675675675674</v>
      </c>
      <c r="R289" s="19">
        <v>0.30588235294117649</v>
      </c>
      <c r="S289" s="19">
        <v>0.68763910969793329</v>
      </c>
    </row>
    <row r="290" spans="1:19" x14ac:dyDescent="0.35">
      <c r="A290" t="s">
        <v>1080</v>
      </c>
      <c r="B290">
        <v>106</v>
      </c>
      <c r="C290">
        <v>281</v>
      </c>
      <c r="D290">
        <v>247</v>
      </c>
      <c r="E290">
        <v>35</v>
      </c>
      <c r="F290">
        <v>68</v>
      </c>
      <c r="G290">
        <v>10</v>
      </c>
      <c r="H290">
        <v>0</v>
      </c>
      <c r="I290">
        <v>1</v>
      </c>
      <c r="J290">
        <v>40</v>
      </c>
      <c r="K290">
        <v>27</v>
      </c>
      <c r="L290">
        <v>0</v>
      </c>
      <c r="M290">
        <v>81</v>
      </c>
      <c r="N290">
        <v>1</v>
      </c>
      <c r="O290">
        <v>11</v>
      </c>
      <c r="P290" s="19">
        <v>0.27530364372469635</v>
      </c>
      <c r="Q290" s="19">
        <v>0.35943060498220641</v>
      </c>
      <c r="R290" s="19">
        <v>0.32793522267206476</v>
      </c>
      <c r="S290" s="19">
        <v>0.68736582765427112</v>
      </c>
    </row>
    <row r="291" spans="1:19" x14ac:dyDescent="0.35">
      <c r="A291" t="s">
        <v>1070</v>
      </c>
      <c r="B291">
        <v>110</v>
      </c>
      <c r="C291">
        <v>297</v>
      </c>
      <c r="D291">
        <v>260</v>
      </c>
      <c r="E291">
        <v>53</v>
      </c>
      <c r="F291">
        <v>79</v>
      </c>
      <c r="G291">
        <v>3</v>
      </c>
      <c r="H291">
        <v>0</v>
      </c>
      <c r="I291">
        <v>0</v>
      </c>
      <c r="J291">
        <v>40</v>
      </c>
      <c r="K291">
        <v>27</v>
      </c>
      <c r="L291">
        <v>33</v>
      </c>
      <c r="M291">
        <v>82</v>
      </c>
      <c r="N291">
        <v>0</v>
      </c>
      <c r="O291">
        <v>8</v>
      </c>
      <c r="P291" s="19">
        <v>0.30384615384615382</v>
      </c>
      <c r="Q291" s="19">
        <v>0.37037037037037035</v>
      </c>
      <c r="R291" s="19">
        <v>0.31538461538461537</v>
      </c>
      <c r="S291" s="19">
        <v>0.68575498575498572</v>
      </c>
    </row>
    <row r="292" spans="1:19" x14ac:dyDescent="0.35">
      <c r="A292" t="s">
        <v>1191</v>
      </c>
      <c r="B292">
        <v>64</v>
      </c>
      <c r="C292">
        <v>185</v>
      </c>
      <c r="D292">
        <v>156</v>
      </c>
      <c r="E292">
        <v>25</v>
      </c>
      <c r="F292">
        <v>43</v>
      </c>
      <c r="G292">
        <v>4</v>
      </c>
      <c r="H292">
        <v>0</v>
      </c>
      <c r="I292">
        <v>0</v>
      </c>
      <c r="J292">
        <v>29</v>
      </c>
      <c r="K292">
        <v>25</v>
      </c>
      <c r="L292">
        <v>6</v>
      </c>
      <c r="M292">
        <v>47</v>
      </c>
      <c r="N292">
        <v>1</v>
      </c>
      <c r="O292">
        <v>1</v>
      </c>
      <c r="P292" s="19">
        <v>0.27564102564102566</v>
      </c>
      <c r="Q292" s="19">
        <v>0.38378378378378381</v>
      </c>
      <c r="R292" s="19">
        <v>0.30128205128205127</v>
      </c>
      <c r="S292" s="19">
        <v>0.68506583506583507</v>
      </c>
    </row>
    <row r="293" spans="1:19" x14ac:dyDescent="0.35">
      <c r="A293" t="s">
        <v>474</v>
      </c>
      <c r="B293">
        <v>133</v>
      </c>
      <c r="C293">
        <v>384</v>
      </c>
      <c r="D293">
        <v>353</v>
      </c>
      <c r="E293">
        <v>50</v>
      </c>
      <c r="F293">
        <v>104</v>
      </c>
      <c r="G293">
        <v>17</v>
      </c>
      <c r="H293">
        <v>1</v>
      </c>
      <c r="I293">
        <v>0</v>
      </c>
      <c r="J293">
        <v>60</v>
      </c>
      <c r="K293">
        <v>19</v>
      </c>
      <c r="L293">
        <v>1</v>
      </c>
      <c r="M293">
        <v>123</v>
      </c>
      <c r="N293">
        <v>2</v>
      </c>
      <c r="O293">
        <v>1</v>
      </c>
      <c r="P293" s="19">
        <v>0.29461756373937675</v>
      </c>
      <c r="Q293" s="19">
        <v>0.3359375</v>
      </c>
      <c r="R293" s="19">
        <v>0.34844192634560905</v>
      </c>
      <c r="S293" s="19">
        <v>0.68437942634560911</v>
      </c>
    </row>
    <row r="294" spans="1:19" x14ac:dyDescent="0.35">
      <c r="A294" t="s">
        <v>1047</v>
      </c>
      <c r="B294">
        <v>151</v>
      </c>
      <c r="C294">
        <v>343</v>
      </c>
      <c r="D294">
        <v>298</v>
      </c>
      <c r="E294">
        <v>61</v>
      </c>
      <c r="F294">
        <v>83</v>
      </c>
      <c r="G294">
        <v>7</v>
      </c>
      <c r="H294">
        <v>2</v>
      </c>
      <c r="I294">
        <v>0</v>
      </c>
      <c r="J294">
        <v>53</v>
      </c>
      <c r="K294">
        <v>37</v>
      </c>
      <c r="L294">
        <v>24</v>
      </c>
      <c r="M294">
        <v>94</v>
      </c>
      <c r="N294">
        <v>2</v>
      </c>
      <c r="O294">
        <v>7</v>
      </c>
      <c r="P294" s="19">
        <v>0.27852348993288589</v>
      </c>
      <c r="Q294" s="19">
        <v>0.36734693877551022</v>
      </c>
      <c r="R294" s="19">
        <v>0.31543624161073824</v>
      </c>
      <c r="S294" s="19">
        <v>0.68278318038624852</v>
      </c>
    </row>
    <row r="295" spans="1:19" x14ac:dyDescent="0.35">
      <c r="A295" t="s">
        <v>432</v>
      </c>
      <c r="B295">
        <v>107</v>
      </c>
      <c r="C295">
        <v>321</v>
      </c>
      <c r="D295">
        <v>294</v>
      </c>
      <c r="E295">
        <v>48</v>
      </c>
      <c r="F295">
        <v>90</v>
      </c>
      <c r="G295">
        <v>6</v>
      </c>
      <c r="H295">
        <v>1</v>
      </c>
      <c r="I295">
        <v>0</v>
      </c>
      <c r="J295">
        <v>50</v>
      </c>
      <c r="K295">
        <v>15</v>
      </c>
      <c r="L295">
        <v>12</v>
      </c>
      <c r="M295">
        <v>98</v>
      </c>
      <c r="N295">
        <v>3</v>
      </c>
      <c r="O295">
        <v>11</v>
      </c>
      <c r="P295" s="19">
        <v>0.30612244897959184</v>
      </c>
      <c r="Q295" s="19">
        <v>0.34890965732087226</v>
      </c>
      <c r="R295" s="19">
        <v>0.33333333333333331</v>
      </c>
      <c r="S295" s="19">
        <v>0.68224299065420557</v>
      </c>
    </row>
    <row r="296" spans="1:19" x14ac:dyDescent="0.35">
      <c r="A296" t="s">
        <v>119</v>
      </c>
      <c r="B296">
        <v>126</v>
      </c>
      <c r="C296">
        <v>251</v>
      </c>
      <c r="D296">
        <v>233</v>
      </c>
      <c r="E296">
        <v>51</v>
      </c>
      <c r="F296">
        <v>73</v>
      </c>
      <c r="G296">
        <v>4</v>
      </c>
      <c r="H296">
        <v>0</v>
      </c>
      <c r="I296">
        <v>0</v>
      </c>
      <c r="J296">
        <v>25</v>
      </c>
      <c r="K296">
        <v>13</v>
      </c>
      <c r="L296">
        <v>9</v>
      </c>
      <c r="M296">
        <v>77</v>
      </c>
      <c r="N296">
        <v>1</v>
      </c>
      <c r="O296">
        <v>5</v>
      </c>
      <c r="P296" s="19">
        <v>0.31330472103004292</v>
      </c>
      <c r="Q296" s="19">
        <v>0.35059760956175301</v>
      </c>
      <c r="R296" s="19">
        <v>0.33047210300429186</v>
      </c>
      <c r="S296" s="19">
        <v>0.68106971256604487</v>
      </c>
    </row>
    <row r="297" spans="1:19" x14ac:dyDescent="0.35">
      <c r="A297" t="s">
        <v>977</v>
      </c>
      <c r="B297">
        <v>259</v>
      </c>
      <c r="C297">
        <v>272</v>
      </c>
      <c r="D297">
        <v>226</v>
      </c>
      <c r="E297">
        <v>15</v>
      </c>
      <c r="F297">
        <v>64</v>
      </c>
      <c r="G297">
        <v>1</v>
      </c>
      <c r="H297">
        <v>0</v>
      </c>
      <c r="I297">
        <v>0</v>
      </c>
      <c r="J297">
        <v>39</v>
      </c>
      <c r="K297">
        <v>40</v>
      </c>
      <c r="L297">
        <v>1</v>
      </c>
      <c r="M297">
        <v>65</v>
      </c>
      <c r="N297">
        <v>2</v>
      </c>
      <c r="O297">
        <v>5</v>
      </c>
      <c r="P297" s="19">
        <v>0.2831858407079646</v>
      </c>
      <c r="Q297" s="19">
        <v>0.39338235294117646</v>
      </c>
      <c r="R297" s="19">
        <v>0.28761061946902655</v>
      </c>
      <c r="S297" s="19">
        <v>0.68099297241020307</v>
      </c>
    </row>
    <row r="298" spans="1:19" x14ac:dyDescent="0.35">
      <c r="A298" t="s">
        <v>337</v>
      </c>
      <c r="B298">
        <v>74</v>
      </c>
      <c r="C298">
        <v>203</v>
      </c>
      <c r="D298">
        <v>184</v>
      </c>
      <c r="E298">
        <v>28</v>
      </c>
      <c r="F298">
        <v>56</v>
      </c>
      <c r="G298">
        <v>3</v>
      </c>
      <c r="H298">
        <v>0</v>
      </c>
      <c r="I298">
        <v>0</v>
      </c>
      <c r="J298">
        <v>9</v>
      </c>
      <c r="K298">
        <v>15</v>
      </c>
      <c r="L298">
        <v>26</v>
      </c>
      <c r="M298">
        <v>59</v>
      </c>
      <c r="N298">
        <v>1</v>
      </c>
      <c r="O298">
        <v>3</v>
      </c>
      <c r="P298" s="19">
        <v>0.30434782608695654</v>
      </c>
      <c r="Q298" s="19">
        <v>0.35960591133004927</v>
      </c>
      <c r="R298" s="19">
        <v>0.32065217391304346</v>
      </c>
      <c r="S298" s="19">
        <v>0.68025808524309272</v>
      </c>
    </row>
    <row r="299" spans="1:19" x14ac:dyDescent="0.35">
      <c r="A299" t="s">
        <v>1152</v>
      </c>
      <c r="B299">
        <v>87</v>
      </c>
      <c r="C299">
        <v>210</v>
      </c>
      <c r="D299">
        <v>197</v>
      </c>
      <c r="E299">
        <v>20</v>
      </c>
      <c r="F299">
        <v>56</v>
      </c>
      <c r="G299">
        <v>13</v>
      </c>
      <c r="H299">
        <v>0</v>
      </c>
      <c r="I299">
        <v>0</v>
      </c>
      <c r="J299">
        <v>26</v>
      </c>
      <c r="K299">
        <v>11</v>
      </c>
      <c r="L299">
        <v>8</v>
      </c>
      <c r="M299">
        <v>69</v>
      </c>
      <c r="N299">
        <v>0</v>
      </c>
      <c r="O299">
        <v>5</v>
      </c>
      <c r="P299" s="19">
        <v>0.28426395939086296</v>
      </c>
      <c r="Q299" s="19">
        <v>0.32857142857142857</v>
      </c>
      <c r="R299" s="19">
        <v>0.35025380710659898</v>
      </c>
      <c r="S299" s="19">
        <v>0.67882523567802755</v>
      </c>
    </row>
    <row r="300" spans="1:19" x14ac:dyDescent="0.35">
      <c r="A300" t="s">
        <v>1139</v>
      </c>
      <c r="B300">
        <v>73</v>
      </c>
      <c r="C300">
        <v>225</v>
      </c>
      <c r="D300">
        <v>196</v>
      </c>
      <c r="E300">
        <v>10</v>
      </c>
      <c r="F300">
        <v>59</v>
      </c>
      <c r="G300">
        <v>0</v>
      </c>
      <c r="H300">
        <v>0</v>
      </c>
      <c r="I300">
        <v>0</v>
      </c>
      <c r="J300">
        <v>24</v>
      </c>
      <c r="K300">
        <v>21</v>
      </c>
      <c r="L300">
        <v>3</v>
      </c>
      <c r="M300">
        <v>59</v>
      </c>
      <c r="N300">
        <v>1</v>
      </c>
      <c r="O300">
        <v>4</v>
      </c>
      <c r="P300" s="19">
        <v>0.30102040816326531</v>
      </c>
      <c r="Q300" s="19">
        <v>0.37333333333333335</v>
      </c>
      <c r="R300" s="19">
        <v>0.30102040816326531</v>
      </c>
      <c r="S300" s="19">
        <v>0.67435374149659866</v>
      </c>
    </row>
    <row r="301" spans="1:19" x14ac:dyDescent="0.35">
      <c r="A301" t="s">
        <v>512</v>
      </c>
      <c r="B301">
        <v>205</v>
      </c>
      <c r="C301">
        <v>328</v>
      </c>
      <c r="D301">
        <v>296</v>
      </c>
      <c r="E301">
        <v>25</v>
      </c>
      <c r="F301">
        <v>90</v>
      </c>
      <c r="G301">
        <v>2</v>
      </c>
      <c r="H301">
        <v>0</v>
      </c>
      <c r="I301">
        <v>0</v>
      </c>
      <c r="J301">
        <v>41</v>
      </c>
      <c r="K301">
        <v>20</v>
      </c>
      <c r="L301">
        <v>1</v>
      </c>
      <c r="M301">
        <v>92</v>
      </c>
      <c r="N301">
        <v>2</v>
      </c>
      <c r="O301">
        <v>3</v>
      </c>
      <c r="P301" s="19">
        <v>0.30405405405405406</v>
      </c>
      <c r="Q301" s="19">
        <v>0.36280487804878048</v>
      </c>
      <c r="R301" s="19">
        <v>0.3108108108108108</v>
      </c>
      <c r="S301" s="19">
        <v>0.67361568885959122</v>
      </c>
    </row>
    <row r="302" spans="1:19" x14ac:dyDescent="0.35">
      <c r="A302" t="s">
        <v>650</v>
      </c>
      <c r="B302">
        <v>75</v>
      </c>
      <c r="C302">
        <v>203</v>
      </c>
      <c r="D302">
        <v>189</v>
      </c>
      <c r="E302">
        <v>32</v>
      </c>
      <c r="F302">
        <v>57</v>
      </c>
      <c r="G302">
        <v>5</v>
      </c>
      <c r="H302">
        <v>0</v>
      </c>
      <c r="I302">
        <v>0</v>
      </c>
      <c r="J302">
        <v>12</v>
      </c>
      <c r="K302">
        <v>11</v>
      </c>
      <c r="L302">
        <v>4</v>
      </c>
      <c r="M302">
        <v>62</v>
      </c>
      <c r="N302">
        <v>1</v>
      </c>
      <c r="O302">
        <v>2</v>
      </c>
      <c r="P302" s="19">
        <v>0.30158730158730157</v>
      </c>
      <c r="Q302" s="19">
        <v>0.34482758620689657</v>
      </c>
      <c r="R302" s="19">
        <v>0.32804232804232802</v>
      </c>
      <c r="S302" s="19">
        <v>0.6728699142492246</v>
      </c>
    </row>
    <row r="303" spans="1:19" x14ac:dyDescent="0.35">
      <c r="A303" t="s">
        <v>1086</v>
      </c>
      <c r="B303">
        <v>91</v>
      </c>
      <c r="C303">
        <v>278</v>
      </c>
      <c r="D303">
        <v>233</v>
      </c>
      <c r="E303">
        <v>44</v>
      </c>
      <c r="F303">
        <v>60</v>
      </c>
      <c r="G303">
        <v>9</v>
      </c>
      <c r="H303">
        <v>0</v>
      </c>
      <c r="I303">
        <v>0</v>
      </c>
      <c r="J303">
        <v>27</v>
      </c>
      <c r="K303">
        <v>29</v>
      </c>
      <c r="L303">
        <v>13</v>
      </c>
      <c r="M303">
        <v>69</v>
      </c>
      <c r="N303">
        <v>0</v>
      </c>
      <c r="O303">
        <v>9</v>
      </c>
      <c r="P303" s="19">
        <v>0.25751072961373389</v>
      </c>
      <c r="Q303" s="19">
        <v>0.37410071942446044</v>
      </c>
      <c r="R303" s="19">
        <v>0.29613733905579398</v>
      </c>
      <c r="S303" s="19">
        <v>0.67023805848025442</v>
      </c>
    </row>
    <row r="304" spans="1:19" x14ac:dyDescent="0.35">
      <c r="A304" t="s">
        <v>1010</v>
      </c>
      <c r="B304">
        <v>172</v>
      </c>
      <c r="C304">
        <v>471</v>
      </c>
      <c r="D304">
        <v>389</v>
      </c>
      <c r="E304">
        <v>53</v>
      </c>
      <c r="F304">
        <v>104</v>
      </c>
      <c r="G304">
        <v>3</v>
      </c>
      <c r="H304">
        <v>0</v>
      </c>
      <c r="I304">
        <v>0</v>
      </c>
      <c r="J304">
        <v>68</v>
      </c>
      <c r="K304">
        <v>59</v>
      </c>
      <c r="L304">
        <v>0</v>
      </c>
      <c r="M304">
        <v>107</v>
      </c>
      <c r="N304">
        <v>1</v>
      </c>
      <c r="O304">
        <v>2</v>
      </c>
      <c r="P304" s="19">
        <v>0.26735218508997427</v>
      </c>
      <c r="Q304" s="19">
        <v>0.39278131634819535</v>
      </c>
      <c r="R304" s="19">
        <v>0.27506426735218509</v>
      </c>
      <c r="S304" s="19">
        <v>0.6678455837003805</v>
      </c>
    </row>
    <row r="305" spans="1:19" x14ac:dyDescent="0.35">
      <c r="A305" t="s">
        <v>676</v>
      </c>
      <c r="B305">
        <v>178</v>
      </c>
      <c r="C305">
        <v>380</v>
      </c>
      <c r="D305">
        <v>340</v>
      </c>
      <c r="E305">
        <v>41</v>
      </c>
      <c r="F305">
        <v>93</v>
      </c>
      <c r="G305">
        <v>16</v>
      </c>
      <c r="H305">
        <v>0</v>
      </c>
      <c r="I305">
        <v>0</v>
      </c>
      <c r="J305">
        <v>44</v>
      </c>
      <c r="K305">
        <v>29</v>
      </c>
      <c r="L305">
        <v>9</v>
      </c>
      <c r="M305">
        <v>109</v>
      </c>
      <c r="N305">
        <v>1</v>
      </c>
      <c r="O305">
        <v>2</v>
      </c>
      <c r="P305" s="19">
        <v>0.27352941176470591</v>
      </c>
      <c r="Q305" s="19">
        <v>0.34473684210526317</v>
      </c>
      <c r="R305" s="19">
        <v>0.32058823529411767</v>
      </c>
      <c r="S305" s="19">
        <v>0.66532507739938085</v>
      </c>
    </row>
    <row r="306" spans="1:19" x14ac:dyDescent="0.35">
      <c r="A306" t="s">
        <v>1069</v>
      </c>
      <c r="B306">
        <v>119</v>
      </c>
      <c r="C306">
        <v>298</v>
      </c>
      <c r="D306">
        <v>251</v>
      </c>
      <c r="E306">
        <v>28</v>
      </c>
      <c r="F306">
        <v>63</v>
      </c>
      <c r="G306">
        <v>14</v>
      </c>
      <c r="H306">
        <v>1</v>
      </c>
      <c r="I306">
        <v>0</v>
      </c>
      <c r="J306">
        <v>25</v>
      </c>
      <c r="K306">
        <v>26</v>
      </c>
      <c r="L306">
        <v>2</v>
      </c>
      <c r="M306">
        <v>79</v>
      </c>
      <c r="N306">
        <v>1</v>
      </c>
      <c r="O306">
        <v>5</v>
      </c>
      <c r="P306" s="19">
        <v>0.25099601593625498</v>
      </c>
      <c r="Q306" s="19">
        <v>0.34899328859060402</v>
      </c>
      <c r="R306" s="19">
        <v>0.3147410358565737</v>
      </c>
      <c r="S306" s="19">
        <v>0.66373432444717773</v>
      </c>
    </row>
    <row r="307" spans="1:19" x14ac:dyDescent="0.35">
      <c r="A307" t="s">
        <v>1181</v>
      </c>
      <c r="B307">
        <v>77</v>
      </c>
      <c r="C307">
        <v>190</v>
      </c>
      <c r="D307">
        <v>154</v>
      </c>
      <c r="E307">
        <v>32</v>
      </c>
      <c r="F307">
        <v>39</v>
      </c>
      <c r="G307">
        <v>4</v>
      </c>
      <c r="H307">
        <v>0</v>
      </c>
      <c r="I307">
        <v>0</v>
      </c>
      <c r="J307">
        <v>15</v>
      </c>
      <c r="K307">
        <v>34</v>
      </c>
      <c r="L307">
        <v>12</v>
      </c>
      <c r="M307">
        <v>43</v>
      </c>
      <c r="N307">
        <v>2</v>
      </c>
      <c r="O307">
        <v>3</v>
      </c>
      <c r="P307" s="19">
        <v>0.25324675324675322</v>
      </c>
      <c r="Q307" s="19">
        <v>0.38421052631578945</v>
      </c>
      <c r="R307" s="19">
        <v>0.2792207792207792</v>
      </c>
      <c r="S307" s="19">
        <v>0.66343130553656859</v>
      </c>
    </row>
    <row r="308" spans="1:19" x14ac:dyDescent="0.35">
      <c r="A308" t="s">
        <v>1130</v>
      </c>
      <c r="B308">
        <v>101</v>
      </c>
      <c r="C308">
        <v>229</v>
      </c>
      <c r="D308">
        <v>197</v>
      </c>
      <c r="E308">
        <v>26</v>
      </c>
      <c r="F308">
        <v>55</v>
      </c>
      <c r="G308">
        <v>3</v>
      </c>
      <c r="H308">
        <v>0</v>
      </c>
      <c r="I308">
        <v>0</v>
      </c>
      <c r="J308">
        <v>29</v>
      </c>
      <c r="K308">
        <v>26</v>
      </c>
      <c r="L308">
        <v>1</v>
      </c>
      <c r="M308">
        <v>52</v>
      </c>
      <c r="N308">
        <v>1</v>
      </c>
      <c r="O308">
        <v>0</v>
      </c>
      <c r="P308" s="19">
        <v>0.27918781725888325</v>
      </c>
      <c r="Q308" s="19">
        <v>0.36681222707423583</v>
      </c>
      <c r="R308" s="19">
        <v>0.29441624365482233</v>
      </c>
      <c r="S308" s="19">
        <v>0.6612284707290581</v>
      </c>
    </row>
    <row r="309" spans="1:19" x14ac:dyDescent="0.35">
      <c r="A309" t="s">
        <v>719</v>
      </c>
      <c r="B309">
        <v>182</v>
      </c>
      <c r="C309">
        <v>470</v>
      </c>
      <c r="D309">
        <v>386</v>
      </c>
      <c r="E309">
        <v>62</v>
      </c>
      <c r="F309">
        <v>99</v>
      </c>
      <c r="G309">
        <v>7</v>
      </c>
      <c r="H309">
        <v>0</v>
      </c>
      <c r="I309">
        <v>0</v>
      </c>
      <c r="J309">
        <v>25</v>
      </c>
      <c r="K309">
        <v>76</v>
      </c>
      <c r="L309">
        <v>14</v>
      </c>
      <c r="M309">
        <v>106</v>
      </c>
      <c r="N309">
        <v>1</v>
      </c>
      <c r="O309">
        <v>0</v>
      </c>
      <c r="P309" s="19">
        <v>0.25647668393782386</v>
      </c>
      <c r="Q309" s="19">
        <v>0.3851063829787234</v>
      </c>
      <c r="R309" s="19">
        <v>0.27461139896373055</v>
      </c>
      <c r="S309" s="19">
        <v>0.65971778194245401</v>
      </c>
    </row>
    <row r="310" spans="1:19" x14ac:dyDescent="0.35">
      <c r="A310" t="s">
        <v>1108</v>
      </c>
      <c r="B310">
        <v>106</v>
      </c>
      <c r="C310">
        <v>251</v>
      </c>
      <c r="D310">
        <v>220</v>
      </c>
      <c r="E310">
        <v>42</v>
      </c>
      <c r="F310">
        <v>61</v>
      </c>
      <c r="G310">
        <v>5</v>
      </c>
      <c r="H310">
        <v>0</v>
      </c>
      <c r="I310">
        <v>0</v>
      </c>
      <c r="J310">
        <v>23</v>
      </c>
      <c r="K310">
        <v>21</v>
      </c>
      <c r="L310">
        <v>12</v>
      </c>
      <c r="M310">
        <v>66</v>
      </c>
      <c r="N310">
        <v>1</v>
      </c>
      <c r="O310">
        <v>5</v>
      </c>
      <c r="P310" s="19">
        <v>0.27727272727272728</v>
      </c>
      <c r="Q310" s="19">
        <v>0.35458167330677293</v>
      </c>
      <c r="R310" s="19">
        <v>0.3</v>
      </c>
      <c r="S310" s="19">
        <v>0.65458167330677286</v>
      </c>
    </row>
    <row r="311" spans="1:19" x14ac:dyDescent="0.35">
      <c r="A311" t="s">
        <v>1039</v>
      </c>
      <c r="B311">
        <v>114</v>
      </c>
      <c r="C311">
        <v>368</v>
      </c>
      <c r="D311">
        <v>306</v>
      </c>
      <c r="E311">
        <v>53</v>
      </c>
      <c r="F311">
        <v>74</v>
      </c>
      <c r="G311">
        <v>16</v>
      </c>
      <c r="H311">
        <v>0</v>
      </c>
      <c r="I311">
        <v>0</v>
      </c>
      <c r="J311">
        <v>39</v>
      </c>
      <c r="K311">
        <v>52</v>
      </c>
      <c r="L311">
        <v>8</v>
      </c>
      <c r="M311">
        <v>90</v>
      </c>
      <c r="N311">
        <v>2</v>
      </c>
      <c r="O311">
        <v>17</v>
      </c>
      <c r="P311" s="19">
        <v>0.24183006535947713</v>
      </c>
      <c r="Q311" s="19">
        <v>0.35869565217391303</v>
      </c>
      <c r="R311" s="19">
        <v>0.29411764705882354</v>
      </c>
      <c r="S311" s="19">
        <v>0.65281329923273657</v>
      </c>
    </row>
    <row r="312" spans="1:19" x14ac:dyDescent="0.35">
      <c r="A312" t="s">
        <v>1144</v>
      </c>
      <c r="B312">
        <v>62</v>
      </c>
      <c r="C312">
        <v>220</v>
      </c>
      <c r="D312">
        <v>201</v>
      </c>
      <c r="E312">
        <v>23</v>
      </c>
      <c r="F312">
        <v>55</v>
      </c>
      <c r="G312">
        <v>9</v>
      </c>
      <c r="H312">
        <v>0</v>
      </c>
      <c r="I312">
        <v>1</v>
      </c>
      <c r="J312">
        <v>53</v>
      </c>
      <c r="K312">
        <v>10</v>
      </c>
      <c r="L312">
        <v>0</v>
      </c>
      <c r="M312">
        <v>67</v>
      </c>
      <c r="N312">
        <v>3</v>
      </c>
      <c r="O312">
        <v>4</v>
      </c>
      <c r="P312" s="19">
        <v>0.27363184079601988</v>
      </c>
      <c r="Q312" s="19">
        <v>0.31818181818181818</v>
      </c>
      <c r="R312" s="19">
        <v>0.33333333333333331</v>
      </c>
      <c r="S312" s="19">
        <v>0.65151515151515149</v>
      </c>
    </row>
    <row r="313" spans="1:19" x14ac:dyDescent="0.35">
      <c r="A313" t="s">
        <v>1036</v>
      </c>
      <c r="B313">
        <v>147</v>
      </c>
      <c r="C313">
        <v>389</v>
      </c>
      <c r="D313">
        <v>343</v>
      </c>
      <c r="E313">
        <v>29</v>
      </c>
      <c r="F313">
        <v>98</v>
      </c>
      <c r="G313">
        <v>1</v>
      </c>
      <c r="H313">
        <v>1</v>
      </c>
      <c r="I313">
        <v>0</v>
      </c>
      <c r="J313">
        <v>73</v>
      </c>
      <c r="K313">
        <v>37</v>
      </c>
      <c r="L313">
        <v>6</v>
      </c>
      <c r="M313">
        <v>101</v>
      </c>
      <c r="N313">
        <v>0</v>
      </c>
      <c r="O313">
        <v>10</v>
      </c>
      <c r="P313" s="19">
        <v>0.2857142857142857</v>
      </c>
      <c r="Q313" s="19">
        <v>0.35475578406169667</v>
      </c>
      <c r="R313" s="19">
        <v>0.29446064139941691</v>
      </c>
      <c r="S313" s="19">
        <v>0.64921642546111358</v>
      </c>
    </row>
    <row r="314" spans="1:19" x14ac:dyDescent="0.35">
      <c r="A314" t="s">
        <v>1113</v>
      </c>
      <c r="B314">
        <v>88</v>
      </c>
      <c r="C314">
        <v>245</v>
      </c>
      <c r="D314">
        <v>218</v>
      </c>
      <c r="E314">
        <v>32</v>
      </c>
      <c r="F314">
        <v>62</v>
      </c>
      <c r="G314">
        <v>1</v>
      </c>
      <c r="H314">
        <v>0</v>
      </c>
      <c r="I314">
        <v>0</v>
      </c>
      <c r="J314">
        <v>18</v>
      </c>
      <c r="K314">
        <v>23</v>
      </c>
      <c r="L314">
        <v>0</v>
      </c>
      <c r="M314">
        <v>63</v>
      </c>
      <c r="N314">
        <v>0</v>
      </c>
      <c r="O314">
        <v>0</v>
      </c>
      <c r="P314" s="19">
        <v>0.28440366972477066</v>
      </c>
      <c r="Q314" s="19">
        <v>0.35918367346938773</v>
      </c>
      <c r="R314" s="19">
        <v>0.28899082568807338</v>
      </c>
      <c r="S314" s="19">
        <v>0.64817449915746117</v>
      </c>
    </row>
    <row r="315" spans="1:19" x14ac:dyDescent="0.35">
      <c r="A315" t="s">
        <v>167</v>
      </c>
      <c r="B315">
        <v>63</v>
      </c>
      <c r="C315">
        <v>191</v>
      </c>
      <c r="D315">
        <v>169</v>
      </c>
      <c r="E315">
        <v>38</v>
      </c>
      <c r="F315">
        <v>46</v>
      </c>
      <c r="G315">
        <v>3</v>
      </c>
      <c r="H315">
        <v>0</v>
      </c>
      <c r="I315">
        <v>0</v>
      </c>
      <c r="J315">
        <v>21</v>
      </c>
      <c r="K315">
        <v>21</v>
      </c>
      <c r="L315">
        <v>27</v>
      </c>
      <c r="M315">
        <v>49</v>
      </c>
      <c r="N315">
        <v>0</v>
      </c>
      <c r="O315">
        <v>12</v>
      </c>
      <c r="P315" s="19">
        <v>0.27218934911242604</v>
      </c>
      <c r="Q315" s="19">
        <v>0.35602094240837695</v>
      </c>
      <c r="R315" s="19">
        <v>0.28994082840236685</v>
      </c>
      <c r="S315" s="19">
        <v>0.6459617708107438</v>
      </c>
    </row>
    <row r="316" spans="1:19" x14ac:dyDescent="0.35">
      <c r="A316" t="s">
        <v>1072</v>
      </c>
      <c r="B316">
        <v>99</v>
      </c>
      <c r="C316">
        <v>296</v>
      </c>
      <c r="D316">
        <v>266</v>
      </c>
      <c r="E316">
        <v>43</v>
      </c>
      <c r="F316">
        <v>70</v>
      </c>
      <c r="G316">
        <v>14</v>
      </c>
      <c r="H316">
        <v>0</v>
      </c>
      <c r="I316">
        <v>0</v>
      </c>
      <c r="J316">
        <v>29</v>
      </c>
      <c r="K316">
        <v>17</v>
      </c>
      <c r="L316">
        <v>2</v>
      </c>
      <c r="M316">
        <v>84</v>
      </c>
      <c r="N316">
        <v>3</v>
      </c>
      <c r="O316">
        <v>3</v>
      </c>
      <c r="P316" s="19">
        <v>0.26315789473684209</v>
      </c>
      <c r="Q316" s="19">
        <v>0.32770270270270269</v>
      </c>
      <c r="R316" s="19">
        <v>0.31578947368421051</v>
      </c>
      <c r="S316" s="19">
        <v>0.64349217638691325</v>
      </c>
    </row>
    <row r="317" spans="1:19" x14ac:dyDescent="0.35">
      <c r="A317" t="s">
        <v>185</v>
      </c>
      <c r="B317">
        <v>184</v>
      </c>
      <c r="C317">
        <v>501</v>
      </c>
      <c r="D317">
        <v>425</v>
      </c>
      <c r="E317">
        <v>79</v>
      </c>
      <c r="F317">
        <v>104</v>
      </c>
      <c r="G317">
        <v>15</v>
      </c>
      <c r="H317">
        <v>2</v>
      </c>
      <c r="I317">
        <v>0</v>
      </c>
      <c r="J317">
        <v>27</v>
      </c>
      <c r="K317">
        <v>57</v>
      </c>
      <c r="L317">
        <v>25</v>
      </c>
      <c r="M317">
        <v>123</v>
      </c>
      <c r="N317">
        <v>1</v>
      </c>
      <c r="O317">
        <v>7</v>
      </c>
      <c r="P317" s="19">
        <v>0.24470588235294119</v>
      </c>
      <c r="Q317" s="19">
        <v>0.3532934131736527</v>
      </c>
      <c r="R317" s="19">
        <v>0.28941176470588237</v>
      </c>
      <c r="S317" s="19">
        <v>0.64270517787953507</v>
      </c>
    </row>
    <row r="318" spans="1:19" x14ac:dyDescent="0.35">
      <c r="A318" t="s">
        <v>730</v>
      </c>
      <c r="B318">
        <v>218</v>
      </c>
      <c r="C318">
        <v>343</v>
      </c>
      <c r="D318">
        <v>319</v>
      </c>
      <c r="E318">
        <v>47</v>
      </c>
      <c r="F318">
        <v>93</v>
      </c>
      <c r="G318">
        <v>4</v>
      </c>
      <c r="H318">
        <v>0</v>
      </c>
      <c r="I318">
        <v>0</v>
      </c>
      <c r="J318">
        <v>38</v>
      </c>
      <c r="K318">
        <v>16</v>
      </c>
      <c r="L318">
        <v>7</v>
      </c>
      <c r="M318">
        <v>97</v>
      </c>
      <c r="N318">
        <v>0</v>
      </c>
      <c r="O318">
        <v>17</v>
      </c>
      <c r="P318" s="19">
        <v>0.29153605015673983</v>
      </c>
      <c r="Q318" s="19">
        <v>0.33819241982507287</v>
      </c>
      <c r="R318" s="19">
        <v>0.30407523510971785</v>
      </c>
      <c r="S318" s="19">
        <v>0.64226765493479077</v>
      </c>
    </row>
    <row r="319" spans="1:19" x14ac:dyDescent="0.35">
      <c r="A319" t="s">
        <v>1081</v>
      </c>
      <c r="B319">
        <v>109</v>
      </c>
      <c r="C319">
        <v>281</v>
      </c>
      <c r="D319">
        <v>241</v>
      </c>
      <c r="E319">
        <v>35</v>
      </c>
      <c r="F319">
        <v>64</v>
      </c>
      <c r="G319">
        <v>4</v>
      </c>
      <c r="H319">
        <v>0</v>
      </c>
      <c r="I319">
        <v>0</v>
      </c>
      <c r="J319">
        <v>24</v>
      </c>
      <c r="K319">
        <v>23</v>
      </c>
      <c r="L319">
        <v>5</v>
      </c>
      <c r="M319">
        <v>68</v>
      </c>
      <c r="N319">
        <v>2</v>
      </c>
      <c r="O319">
        <v>4</v>
      </c>
      <c r="P319" s="19">
        <v>0.26556016597510373</v>
      </c>
      <c r="Q319" s="19">
        <v>0.35943060498220641</v>
      </c>
      <c r="R319" s="19">
        <v>0.28215767634854771</v>
      </c>
      <c r="S319" s="19">
        <v>0.64158828133075407</v>
      </c>
    </row>
    <row r="320" spans="1:19" x14ac:dyDescent="0.35">
      <c r="A320" t="s">
        <v>1035</v>
      </c>
      <c r="B320">
        <v>167</v>
      </c>
      <c r="C320">
        <v>389</v>
      </c>
      <c r="D320">
        <v>330</v>
      </c>
      <c r="E320">
        <v>53</v>
      </c>
      <c r="F320">
        <v>85</v>
      </c>
      <c r="G320">
        <v>7</v>
      </c>
      <c r="H320">
        <v>0</v>
      </c>
      <c r="I320">
        <v>0</v>
      </c>
      <c r="J320">
        <v>40</v>
      </c>
      <c r="K320">
        <v>51</v>
      </c>
      <c r="L320">
        <v>3</v>
      </c>
      <c r="M320">
        <v>92</v>
      </c>
      <c r="N320">
        <v>3</v>
      </c>
      <c r="O320">
        <v>12</v>
      </c>
      <c r="P320" s="19">
        <v>0.25757575757575757</v>
      </c>
      <c r="Q320" s="19">
        <v>0.36246786632390743</v>
      </c>
      <c r="R320" s="19">
        <v>0.27878787878787881</v>
      </c>
      <c r="S320" s="19">
        <v>0.64125574511178618</v>
      </c>
    </row>
    <row r="321" spans="1:19" x14ac:dyDescent="0.35">
      <c r="A321" t="s">
        <v>1118</v>
      </c>
      <c r="B321">
        <v>96</v>
      </c>
      <c r="C321">
        <v>239</v>
      </c>
      <c r="D321">
        <v>213</v>
      </c>
      <c r="E321">
        <v>43</v>
      </c>
      <c r="F321">
        <v>59</v>
      </c>
      <c r="G321">
        <v>4</v>
      </c>
      <c r="H321">
        <v>1</v>
      </c>
      <c r="I321">
        <v>0</v>
      </c>
      <c r="J321">
        <v>22</v>
      </c>
      <c r="K321">
        <v>14</v>
      </c>
      <c r="L321">
        <v>13</v>
      </c>
      <c r="M321">
        <v>65</v>
      </c>
      <c r="N321">
        <v>1</v>
      </c>
      <c r="O321">
        <v>4</v>
      </c>
      <c r="P321" s="19">
        <v>0.27699530516431925</v>
      </c>
      <c r="Q321" s="19">
        <v>0.33472803347280333</v>
      </c>
      <c r="R321" s="19">
        <v>0.30516431924882631</v>
      </c>
      <c r="S321" s="19">
        <v>0.63989235272162959</v>
      </c>
    </row>
    <row r="322" spans="1:19" x14ac:dyDescent="0.35">
      <c r="A322" t="s">
        <v>979</v>
      </c>
      <c r="B322">
        <v>222</v>
      </c>
      <c r="C322">
        <v>246</v>
      </c>
      <c r="D322">
        <v>203</v>
      </c>
      <c r="E322">
        <v>35</v>
      </c>
      <c r="F322">
        <v>51</v>
      </c>
      <c r="G322">
        <v>1</v>
      </c>
      <c r="H322">
        <v>0</v>
      </c>
      <c r="I322">
        <v>1</v>
      </c>
      <c r="J322">
        <v>25</v>
      </c>
      <c r="K322">
        <v>27</v>
      </c>
      <c r="L322">
        <v>3</v>
      </c>
      <c r="M322">
        <v>55</v>
      </c>
      <c r="N322">
        <v>3</v>
      </c>
      <c r="O322">
        <v>3</v>
      </c>
      <c r="P322" s="19">
        <v>0.25123152709359609</v>
      </c>
      <c r="Q322" s="19">
        <v>0.36585365853658536</v>
      </c>
      <c r="R322" s="19">
        <v>0.27093596059113301</v>
      </c>
      <c r="S322" s="19">
        <v>0.63678961912771836</v>
      </c>
    </row>
    <row r="323" spans="1:19" x14ac:dyDescent="0.35">
      <c r="A323" t="s">
        <v>1117</v>
      </c>
      <c r="B323">
        <v>94</v>
      </c>
      <c r="C323">
        <v>243</v>
      </c>
      <c r="D323">
        <v>223</v>
      </c>
      <c r="E323">
        <v>39</v>
      </c>
      <c r="F323">
        <v>62</v>
      </c>
      <c r="G323">
        <v>5</v>
      </c>
      <c r="H323">
        <v>0</v>
      </c>
      <c r="I323">
        <v>0</v>
      </c>
      <c r="J323">
        <v>14</v>
      </c>
      <c r="K323">
        <v>19</v>
      </c>
      <c r="L323">
        <v>7</v>
      </c>
      <c r="M323">
        <v>67</v>
      </c>
      <c r="N323">
        <v>0</v>
      </c>
      <c r="O323">
        <v>0</v>
      </c>
      <c r="P323" s="19">
        <v>0.27802690582959644</v>
      </c>
      <c r="Q323" s="19">
        <v>0.33333333333333331</v>
      </c>
      <c r="R323" s="19">
        <v>0.30044843049327352</v>
      </c>
      <c r="S323" s="19">
        <v>0.63378176382660678</v>
      </c>
    </row>
    <row r="324" spans="1:19" x14ac:dyDescent="0.35">
      <c r="A324" t="s">
        <v>1055</v>
      </c>
      <c r="B324">
        <v>125</v>
      </c>
      <c r="C324">
        <v>327</v>
      </c>
      <c r="D324">
        <v>298</v>
      </c>
      <c r="E324">
        <v>55</v>
      </c>
      <c r="F324">
        <v>84</v>
      </c>
      <c r="G324">
        <v>5</v>
      </c>
      <c r="H324">
        <v>0</v>
      </c>
      <c r="I324">
        <v>0</v>
      </c>
      <c r="J324">
        <v>35</v>
      </c>
      <c r="K324">
        <v>23</v>
      </c>
      <c r="L324">
        <v>24</v>
      </c>
      <c r="M324">
        <v>89</v>
      </c>
      <c r="N324">
        <v>2</v>
      </c>
      <c r="O324">
        <v>17</v>
      </c>
      <c r="P324" s="19">
        <v>0.28187919463087246</v>
      </c>
      <c r="Q324" s="19">
        <v>0.33333333333333331</v>
      </c>
      <c r="R324" s="19">
        <v>0.29865771812080538</v>
      </c>
      <c r="S324" s="19">
        <v>0.6319910514541387</v>
      </c>
    </row>
    <row r="325" spans="1:19" x14ac:dyDescent="0.35">
      <c r="A325" t="s">
        <v>1038</v>
      </c>
      <c r="B325">
        <v>134</v>
      </c>
      <c r="C325">
        <v>375</v>
      </c>
      <c r="D325">
        <v>322</v>
      </c>
      <c r="E325">
        <v>53</v>
      </c>
      <c r="F325">
        <v>83</v>
      </c>
      <c r="G325">
        <v>10</v>
      </c>
      <c r="H325">
        <v>1</v>
      </c>
      <c r="I325">
        <v>0</v>
      </c>
      <c r="J325">
        <v>46</v>
      </c>
      <c r="K325">
        <v>39</v>
      </c>
      <c r="L325">
        <v>35</v>
      </c>
      <c r="M325">
        <v>95</v>
      </c>
      <c r="N325">
        <v>4</v>
      </c>
      <c r="O325">
        <v>17</v>
      </c>
      <c r="P325" s="19">
        <v>0.25776397515527949</v>
      </c>
      <c r="Q325" s="19">
        <v>0.33600000000000002</v>
      </c>
      <c r="R325" s="19">
        <v>0.29503105590062112</v>
      </c>
      <c r="S325" s="19">
        <v>0.63103105590062114</v>
      </c>
    </row>
    <row r="326" spans="1:19" x14ac:dyDescent="0.35">
      <c r="A326" t="s">
        <v>554</v>
      </c>
      <c r="B326">
        <v>117</v>
      </c>
      <c r="C326">
        <v>256</v>
      </c>
      <c r="D326">
        <v>213</v>
      </c>
      <c r="E326">
        <v>39</v>
      </c>
      <c r="F326">
        <v>54</v>
      </c>
      <c r="G326">
        <v>2</v>
      </c>
      <c r="H326">
        <v>0</v>
      </c>
      <c r="I326">
        <v>0</v>
      </c>
      <c r="J326">
        <v>33</v>
      </c>
      <c r="K326">
        <v>37</v>
      </c>
      <c r="L326">
        <v>0</v>
      </c>
      <c r="M326">
        <v>56</v>
      </c>
      <c r="N326">
        <v>1</v>
      </c>
      <c r="O326">
        <v>0</v>
      </c>
      <c r="P326" s="19">
        <v>0.25352112676056338</v>
      </c>
      <c r="Q326" s="19">
        <v>0.3671875</v>
      </c>
      <c r="R326" s="19">
        <v>0.26291079812206575</v>
      </c>
      <c r="S326" s="19">
        <v>0.63009829812206575</v>
      </c>
    </row>
    <row r="327" spans="1:19" x14ac:dyDescent="0.35">
      <c r="A327" t="s">
        <v>1160</v>
      </c>
      <c r="B327">
        <v>74</v>
      </c>
      <c r="C327">
        <v>201</v>
      </c>
      <c r="D327">
        <v>179</v>
      </c>
      <c r="E327">
        <v>24</v>
      </c>
      <c r="F327">
        <v>49</v>
      </c>
      <c r="G327">
        <v>3</v>
      </c>
      <c r="H327">
        <v>0</v>
      </c>
      <c r="I327">
        <v>0</v>
      </c>
      <c r="J327">
        <v>26</v>
      </c>
      <c r="K327">
        <v>17</v>
      </c>
      <c r="L327">
        <v>9</v>
      </c>
      <c r="M327">
        <v>52</v>
      </c>
      <c r="N327">
        <v>2</v>
      </c>
      <c r="O327">
        <v>3</v>
      </c>
      <c r="P327" s="19">
        <v>0.27374301675977653</v>
      </c>
      <c r="Q327" s="19">
        <v>0.3383084577114428</v>
      </c>
      <c r="R327" s="19">
        <v>0.29050279329608941</v>
      </c>
      <c r="S327" s="19">
        <v>0.62881125100753221</v>
      </c>
    </row>
    <row r="328" spans="1:19" x14ac:dyDescent="0.35">
      <c r="A328" t="s">
        <v>260</v>
      </c>
      <c r="B328">
        <v>89</v>
      </c>
      <c r="C328">
        <v>320</v>
      </c>
      <c r="D328">
        <v>257</v>
      </c>
      <c r="E328">
        <v>28</v>
      </c>
      <c r="F328">
        <v>59</v>
      </c>
      <c r="G328">
        <v>3</v>
      </c>
      <c r="H328">
        <v>2</v>
      </c>
      <c r="I328">
        <v>0</v>
      </c>
      <c r="J328">
        <v>12</v>
      </c>
      <c r="K328">
        <v>50</v>
      </c>
      <c r="L328">
        <v>4</v>
      </c>
      <c r="M328">
        <v>66</v>
      </c>
      <c r="N328">
        <v>2</v>
      </c>
      <c r="O328">
        <v>0</v>
      </c>
      <c r="P328" s="19">
        <v>0.22957198443579765</v>
      </c>
      <c r="Q328" s="19">
        <v>0.37187500000000001</v>
      </c>
      <c r="R328" s="19">
        <v>0.25680933852140075</v>
      </c>
      <c r="S328" s="19">
        <v>0.62868433852140071</v>
      </c>
    </row>
    <row r="329" spans="1:19" x14ac:dyDescent="0.35">
      <c r="A329" t="s">
        <v>262</v>
      </c>
      <c r="B329">
        <v>167</v>
      </c>
      <c r="C329">
        <v>383</v>
      </c>
      <c r="D329">
        <v>339</v>
      </c>
      <c r="E329">
        <v>52</v>
      </c>
      <c r="F329">
        <v>93</v>
      </c>
      <c r="G329">
        <v>1</v>
      </c>
      <c r="H329">
        <v>2</v>
      </c>
      <c r="I329">
        <v>0</v>
      </c>
      <c r="J329">
        <v>44</v>
      </c>
      <c r="K329">
        <v>29</v>
      </c>
      <c r="L329">
        <v>3</v>
      </c>
      <c r="M329">
        <v>98</v>
      </c>
      <c r="N329">
        <v>0</v>
      </c>
      <c r="O329">
        <v>5</v>
      </c>
      <c r="P329" s="19">
        <v>0.27433628318584069</v>
      </c>
      <c r="Q329" s="19">
        <v>0.33681462140992169</v>
      </c>
      <c r="R329" s="19">
        <v>0.28908554572271389</v>
      </c>
      <c r="S329" s="19">
        <v>0.62590016713263563</v>
      </c>
    </row>
    <row r="330" spans="1:19" x14ac:dyDescent="0.35">
      <c r="A330" t="s">
        <v>657</v>
      </c>
      <c r="B330">
        <v>130</v>
      </c>
      <c r="C330">
        <v>229</v>
      </c>
      <c r="D330">
        <v>195</v>
      </c>
      <c r="E330">
        <v>42</v>
      </c>
      <c r="F330">
        <v>50</v>
      </c>
      <c r="G330">
        <v>7</v>
      </c>
      <c r="H330">
        <v>0</v>
      </c>
      <c r="I330">
        <v>0</v>
      </c>
      <c r="J330">
        <v>29</v>
      </c>
      <c r="K330">
        <v>18</v>
      </c>
      <c r="L330">
        <v>12</v>
      </c>
      <c r="M330">
        <v>57</v>
      </c>
      <c r="N330">
        <v>5</v>
      </c>
      <c r="O330">
        <v>16</v>
      </c>
      <c r="P330" s="19">
        <v>0.25641025641025639</v>
      </c>
      <c r="Q330" s="19">
        <v>0.33187772925764192</v>
      </c>
      <c r="R330" s="19">
        <v>0.29230769230769232</v>
      </c>
      <c r="S330" s="19">
        <v>0.62418542156533419</v>
      </c>
    </row>
    <row r="331" spans="1:19" x14ac:dyDescent="0.35">
      <c r="A331" t="s">
        <v>1092</v>
      </c>
      <c r="B331">
        <v>108</v>
      </c>
      <c r="C331">
        <v>273</v>
      </c>
      <c r="D331">
        <v>223</v>
      </c>
      <c r="E331">
        <v>41</v>
      </c>
      <c r="F331">
        <v>56</v>
      </c>
      <c r="G331">
        <v>2</v>
      </c>
      <c r="H331">
        <v>0</v>
      </c>
      <c r="I331">
        <v>0</v>
      </c>
      <c r="J331">
        <v>29</v>
      </c>
      <c r="K331">
        <v>36</v>
      </c>
      <c r="L331">
        <v>14</v>
      </c>
      <c r="M331">
        <v>58</v>
      </c>
      <c r="N331">
        <v>2</v>
      </c>
      <c r="O331">
        <v>10</v>
      </c>
      <c r="P331" s="19">
        <v>0.25112107623318386</v>
      </c>
      <c r="Q331" s="19">
        <v>0.36263736263736263</v>
      </c>
      <c r="R331" s="19">
        <v>0.26008968609865468</v>
      </c>
      <c r="S331" s="19">
        <v>0.62272704873601725</v>
      </c>
    </row>
    <row r="332" spans="1:19" x14ac:dyDescent="0.35">
      <c r="A332" t="s">
        <v>193</v>
      </c>
      <c r="B332">
        <v>136</v>
      </c>
      <c r="C332">
        <v>385</v>
      </c>
      <c r="D332">
        <v>316</v>
      </c>
      <c r="E332">
        <v>49</v>
      </c>
      <c r="F332">
        <v>74</v>
      </c>
      <c r="G332">
        <v>7</v>
      </c>
      <c r="H332">
        <v>0</v>
      </c>
      <c r="I332">
        <v>0</v>
      </c>
      <c r="J332">
        <v>47</v>
      </c>
      <c r="K332">
        <v>66</v>
      </c>
      <c r="L332">
        <v>0</v>
      </c>
      <c r="M332">
        <v>81</v>
      </c>
      <c r="N332">
        <v>1</v>
      </c>
      <c r="O332">
        <v>7</v>
      </c>
      <c r="P332" s="19">
        <v>0.23417721518987342</v>
      </c>
      <c r="Q332" s="19">
        <v>0.36623376623376624</v>
      </c>
      <c r="R332" s="19">
        <v>0.25632911392405061</v>
      </c>
      <c r="S332" s="19">
        <v>0.62256288015781691</v>
      </c>
    </row>
    <row r="333" spans="1:19" x14ac:dyDescent="0.35">
      <c r="A333" t="s">
        <v>499</v>
      </c>
      <c r="B333">
        <v>69</v>
      </c>
      <c r="C333">
        <v>195</v>
      </c>
      <c r="D333">
        <v>170</v>
      </c>
      <c r="E333">
        <v>22</v>
      </c>
      <c r="F333">
        <v>44</v>
      </c>
      <c r="G333">
        <v>5</v>
      </c>
      <c r="H333">
        <v>0</v>
      </c>
      <c r="I333">
        <v>0</v>
      </c>
      <c r="J333">
        <v>22</v>
      </c>
      <c r="K333">
        <v>16</v>
      </c>
      <c r="L333">
        <v>2</v>
      </c>
      <c r="M333">
        <v>49</v>
      </c>
      <c r="N333">
        <v>4</v>
      </c>
      <c r="O333">
        <v>5</v>
      </c>
      <c r="P333" s="19">
        <v>0.25882352941176473</v>
      </c>
      <c r="Q333" s="19">
        <v>0.33333333333333331</v>
      </c>
      <c r="R333" s="19">
        <v>0.28823529411764703</v>
      </c>
      <c r="S333" s="19">
        <v>0.6215686274509804</v>
      </c>
    </row>
    <row r="334" spans="1:19" x14ac:dyDescent="0.35">
      <c r="A334" t="s">
        <v>1122</v>
      </c>
      <c r="B334">
        <v>103</v>
      </c>
      <c r="C334">
        <v>236</v>
      </c>
      <c r="D334">
        <v>210</v>
      </c>
      <c r="E334">
        <v>29</v>
      </c>
      <c r="F334">
        <v>53</v>
      </c>
      <c r="G334">
        <v>3</v>
      </c>
      <c r="H334">
        <v>4</v>
      </c>
      <c r="I334">
        <v>0</v>
      </c>
      <c r="J334">
        <v>36</v>
      </c>
      <c r="K334">
        <v>19</v>
      </c>
      <c r="L334">
        <v>0</v>
      </c>
      <c r="M334">
        <v>64</v>
      </c>
      <c r="N334">
        <v>2</v>
      </c>
      <c r="O334">
        <v>7</v>
      </c>
      <c r="P334" s="19">
        <v>0.25238095238095237</v>
      </c>
      <c r="Q334" s="19">
        <v>0.3135593220338983</v>
      </c>
      <c r="R334" s="19">
        <v>0.30476190476190479</v>
      </c>
      <c r="S334" s="19">
        <v>0.61832122679580315</v>
      </c>
    </row>
    <row r="335" spans="1:19" x14ac:dyDescent="0.35">
      <c r="A335" t="s">
        <v>1041</v>
      </c>
      <c r="B335">
        <v>131</v>
      </c>
      <c r="C335">
        <v>368</v>
      </c>
      <c r="D335">
        <v>325</v>
      </c>
      <c r="E335">
        <v>49</v>
      </c>
      <c r="F335">
        <v>87</v>
      </c>
      <c r="G335">
        <v>0</v>
      </c>
      <c r="H335">
        <v>0</v>
      </c>
      <c r="I335">
        <v>0</v>
      </c>
      <c r="J335">
        <v>23</v>
      </c>
      <c r="K335">
        <v>41</v>
      </c>
      <c r="L335">
        <v>9</v>
      </c>
      <c r="M335">
        <v>87</v>
      </c>
      <c r="N335">
        <v>0</v>
      </c>
      <c r="O335">
        <v>8</v>
      </c>
      <c r="P335" s="19">
        <v>0.26769230769230767</v>
      </c>
      <c r="Q335" s="19">
        <v>0.35054347826086957</v>
      </c>
      <c r="R335" s="19">
        <v>0.26769230769230767</v>
      </c>
      <c r="S335" s="19">
        <v>0.6182357859531773</v>
      </c>
    </row>
    <row r="336" spans="1:19" x14ac:dyDescent="0.35">
      <c r="A336" t="s">
        <v>1178</v>
      </c>
      <c r="B336">
        <v>69</v>
      </c>
      <c r="C336">
        <v>191</v>
      </c>
      <c r="D336">
        <v>159</v>
      </c>
      <c r="E336">
        <v>21</v>
      </c>
      <c r="F336">
        <v>40</v>
      </c>
      <c r="G336">
        <v>0</v>
      </c>
      <c r="H336">
        <v>0</v>
      </c>
      <c r="I336">
        <v>0</v>
      </c>
      <c r="J336">
        <v>8</v>
      </c>
      <c r="K336">
        <v>28</v>
      </c>
      <c r="L336">
        <v>3</v>
      </c>
      <c r="M336">
        <v>40</v>
      </c>
      <c r="N336">
        <v>0</v>
      </c>
      <c r="O336">
        <v>3</v>
      </c>
      <c r="P336" s="19">
        <v>0.25157232704402516</v>
      </c>
      <c r="Q336" s="19">
        <v>0.36649214659685864</v>
      </c>
      <c r="R336" s="19">
        <v>0.25157232704402516</v>
      </c>
      <c r="S336" s="19">
        <v>0.61806447364088379</v>
      </c>
    </row>
    <row r="337" spans="1:19" x14ac:dyDescent="0.35">
      <c r="A337" t="s">
        <v>927</v>
      </c>
      <c r="B337">
        <v>93</v>
      </c>
      <c r="C337">
        <v>233</v>
      </c>
      <c r="D337">
        <v>213</v>
      </c>
      <c r="E337">
        <v>32</v>
      </c>
      <c r="F337">
        <v>58</v>
      </c>
      <c r="G337">
        <v>5</v>
      </c>
      <c r="H337">
        <v>0</v>
      </c>
      <c r="I337">
        <v>0</v>
      </c>
      <c r="J337">
        <v>3</v>
      </c>
      <c r="K337">
        <v>14</v>
      </c>
      <c r="L337">
        <v>0</v>
      </c>
      <c r="M337">
        <v>63</v>
      </c>
      <c r="N337">
        <v>2</v>
      </c>
      <c r="O337">
        <v>2</v>
      </c>
      <c r="P337" s="19">
        <v>0.27230046948356806</v>
      </c>
      <c r="Q337" s="19">
        <v>0.32188841201716739</v>
      </c>
      <c r="R337" s="19">
        <v>0.29577464788732394</v>
      </c>
      <c r="S337" s="19">
        <v>0.61766305990449133</v>
      </c>
    </row>
    <row r="338" spans="1:19" x14ac:dyDescent="0.35">
      <c r="A338" t="s">
        <v>408</v>
      </c>
      <c r="B338">
        <v>134</v>
      </c>
      <c r="C338">
        <v>347</v>
      </c>
      <c r="D338">
        <v>292</v>
      </c>
      <c r="E338">
        <v>49</v>
      </c>
      <c r="F338">
        <v>71</v>
      </c>
      <c r="G338">
        <v>7</v>
      </c>
      <c r="H338">
        <v>0</v>
      </c>
      <c r="I338">
        <v>0</v>
      </c>
      <c r="J338">
        <v>32</v>
      </c>
      <c r="K338">
        <v>46</v>
      </c>
      <c r="L338">
        <v>19</v>
      </c>
      <c r="M338">
        <v>78</v>
      </c>
      <c r="N338">
        <v>2</v>
      </c>
      <c r="O338">
        <v>3</v>
      </c>
      <c r="P338" s="19">
        <v>0.24315068493150685</v>
      </c>
      <c r="Q338" s="19">
        <v>0.34870317002881845</v>
      </c>
      <c r="R338" s="19">
        <v>0.26712328767123289</v>
      </c>
      <c r="S338" s="19">
        <v>0.6158264577000514</v>
      </c>
    </row>
    <row r="339" spans="1:19" x14ac:dyDescent="0.35">
      <c r="A339" t="s">
        <v>1165</v>
      </c>
      <c r="B339">
        <v>83</v>
      </c>
      <c r="C339">
        <v>199</v>
      </c>
      <c r="D339">
        <v>169</v>
      </c>
      <c r="E339">
        <v>26</v>
      </c>
      <c r="F339">
        <v>42</v>
      </c>
      <c r="G339">
        <v>1</v>
      </c>
      <c r="H339">
        <v>0</v>
      </c>
      <c r="I339">
        <v>0</v>
      </c>
      <c r="J339">
        <v>29</v>
      </c>
      <c r="K339">
        <v>24</v>
      </c>
      <c r="L339">
        <v>2</v>
      </c>
      <c r="M339">
        <v>43</v>
      </c>
      <c r="N339">
        <v>0</v>
      </c>
      <c r="O339">
        <v>5</v>
      </c>
      <c r="P339" s="19">
        <v>0.24852071005917159</v>
      </c>
      <c r="Q339" s="19">
        <v>0.35678391959798994</v>
      </c>
      <c r="R339" s="19">
        <v>0.25443786982248523</v>
      </c>
      <c r="S339" s="19">
        <v>0.61122178942047523</v>
      </c>
    </row>
    <row r="340" spans="1:19" x14ac:dyDescent="0.35">
      <c r="A340" t="s">
        <v>117</v>
      </c>
      <c r="B340">
        <v>92</v>
      </c>
      <c r="C340">
        <v>306</v>
      </c>
      <c r="D340">
        <v>269</v>
      </c>
      <c r="E340">
        <v>50</v>
      </c>
      <c r="F340">
        <v>67</v>
      </c>
      <c r="G340">
        <v>4</v>
      </c>
      <c r="H340">
        <v>2</v>
      </c>
      <c r="I340">
        <v>0</v>
      </c>
      <c r="J340">
        <v>23</v>
      </c>
      <c r="K340">
        <v>30</v>
      </c>
      <c r="L340">
        <v>9</v>
      </c>
      <c r="M340">
        <v>75</v>
      </c>
      <c r="N340">
        <v>1</v>
      </c>
      <c r="O340">
        <v>3</v>
      </c>
      <c r="P340" s="19">
        <v>0.24907063197026022</v>
      </c>
      <c r="Q340" s="19">
        <v>0.32679738562091504</v>
      </c>
      <c r="R340" s="19">
        <v>0.27881040892193309</v>
      </c>
      <c r="S340" s="19">
        <v>0.60560779454284819</v>
      </c>
    </row>
    <row r="341" spans="1:19" x14ac:dyDescent="0.35">
      <c r="A341" t="s">
        <v>980</v>
      </c>
      <c r="B341">
        <v>205</v>
      </c>
      <c r="C341">
        <v>473</v>
      </c>
      <c r="D341">
        <v>394</v>
      </c>
      <c r="E341">
        <v>75</v>
      </c>
      <c r="F341">
        <v>97</v>
      </c>
      <c r="G341">
        <v>5</v>
      </c>
      <c r="H341">
        <v>0</v>
      </c>
      <c r="I341">
        <v>0</v>
      </c>
      <c r="J341">
        <v>49</v>
      </c>
      <c r="K341">
        <v>51</v>
      </c>
      <c r="L341">
        <v>39</v>
      </c>
      <c r="M341">
        <v>102</v>
      </c>
      <c r="N341">
        <v>9</v>
      </c>
      <c r="O341">
        <v>16</v>
      </c>
      <c r="P341" s="19">
        <v>0.24619289340101522</v>
      </c>
      <c r="Q341" s="19">
        <v>0.34672304439746299</v>
      </c>
      <c r="R341" s="19">
        <v>0.25888324873096447</v>
      </c>
      <c r="S341" s="19">
        <v>0.6056062931284274</v>
      </c>
    </row>
    <row r="342" spans="1:19" x14ac:dyDescent="0.35">
      <c r="A342" t="s">
        <v>268</v>
      </c>
      <c r="B342">
        <v>140</v>
      </c>
      <c r="C342">
        <v>337</v>
      </c>
      <c r="D342">
        <v>298</v>
      </c>
      <c r="E342">
        <v>43</v>
      </c>
      <c r="F342">
        <v>75</v>
      </c>
      <c r="G342">
        <v>9</v>
      </c>
      <c r="H342">
        <v>0</v>
      </c>
      <c r="I342">
        <v>0</v>
      </c>
      <c r="J342">
        <v>38</v>
      </c>
      <c r="K342">
        <v>21</v>
      </c>
      <c r="L342">
        <v>0</v>
      </c>
      <c r="M342">
        <v>84</v>
      </c>
      <c r="N342">
        <v>2</v>
      </c>
      <c r="O342">
        <v>10</v>
      </c>
      <c r="P342" s="19">
        <v>0.25167785234899331</v>
      </c>
      <c r="Q342" s="19">
        <v>0.32344213649851633</v>
      </c>
      <c r="R342" s="19">
        <v>0.28187919463087246</v>
      </c>
      <c r="S342" s="19">
        <v>0.6053213311293888</v>
      </c>
    </row>
    <row r="343" spans="1:19" x14ac:dyDescent="0.35">
      <c r="A343" t="s">
        <v>983</v>
      </c>
      <c r="B343">
        <v>185</v>
      </c>
      <c r="C343">
        <v>472</v>
      </c>
      <c r="D343">
        <v>417</v>
      </c>
      <c r="E343">
        <v>53</v>
      </c>
      <c r="F343">
        <v>111</v>
      </c>
      <c r="G343">
        <v>4</v>
      </c>
      <c r="H343">
        <v>0</v>
      </c>
      <c r="I343">
        <v>0</v>
      </c>
      <c r="J343">
        <v>30</v>
      </c>
      <c r="K343">
        <v>39</v>
      </c>
      <c r="L343">
        <v>9</v>
      </c>
      <c r="M343">
        <v>115</v>
      </c>
      <c r="N343">
        <v>0</v>
      </c>
      <c r="O343">
        <v>11</v>
      </c>
      <c r="P343" s="19">
        <v>0.26618705035971224</v>
      </c>
      <c r="Q343" s="19">
        <v>0.32838983050847459</v>
      </c>
      <c r="R343" s="19">
        <v>0.27577937649880097</v>
      </c>
      <c r="S343" s="19">
        <v>0.6041692070072755</v>
      </c>
    </row>
    <row r="344" spans="1:19" x14ac:dyDescent="0.35">
      <c r="A344" t="s">
        <v>1137</v>
      </c>
      <c r="B344">
        <v>116</v>
      </c>
      <c r="C344">
        <v>225</v>
      </c>
      <c r="D344">
        <v>197</v>
      </c>
      <c r="E344">
        <v>24</v>
      </c>
      <c r="F344">
        <v>49</v>
      </c>
      <c r="G344">
        <v>4</v>
      </c>
      <c r="H344">
        <v>0</v>
      </c>
      <c r="I344">
        <v>0</v>
      </c>
      <c r="J344">
        <v>19</v>
      </c>
      <c r="K344">
        <v>22</v>
      </c>
      <c r="L344">
        <v>3</v>
      </c>
      <c r="M344">
        <v>53</v>
      </c>
      <c r="N344">
        <v>0</v>
      </c>
      <c r="O344">
        <v>11</v>
      </c>
      <c r="P344" s="19">
        <v>0.24873096446700507</v>
      </c>
      <c r="Q344" s="19">
        <v>0.33333333333333331</v>
      </c>
      <c r="R344" s="19">
        <v>0.26903553299492383</v>
      </c>
      <c r="S344" s="19">
        <v>0.60236886632825715</v>
      </c>
    </row>
    <row r="345" spans="1:19" x14ac:dyDescent="0.35">
      <c r="A345" t="s">
        <v>1169</v>
      </c>
      <c r="B345">
        <v>83</v>
      </c>
      <c r="C345">
        <v>198</v>
      </c>
      <c r="D345">
        <v>172</v>
      </c>
      <c r="E345">
        <v>4</v>
      </c>
      <c r="F345">
        <v>45</v>
      </c>
      <c r="G345">
        <v>1</v>
      </c>
      <c r="H345">
        <v>0</v>
      </c>
      <c r="I345">
        <v>0</v>
      </c>
      <c r="J345">
        <v>35</v>
      </c>
      <c r="K345">
        <v>15</v>
      </c>
      <c r="L345">
        <v>0</v>
      </c>
      <c r="M345">
        <v>46</v>
      </c>
      <c r="N345">
        <v>4</v>
      </c>
      <c r="O345">
        <v>2</v>
      </c>
      <c r="P345" s="19">
        <v>0.26162790697674421</v>
      </c>
      <c r="Q345" s="19">
        <v>0.33333333333333331</v>
      </c>
      <c r="R345" s="19">
        <v>0.26744186046511625</v>
      </c>
      <c r="S345" s="19">
        <v>0.60077519379844957</v>
      </c>
    </row>
    <row r="346" spans="1:19" x14ac:dyDescent="0.35">
      <c r="A346" t="s">
        <v>1135</v>
      </c>
      <c r="B346">
        <v>64</v>
      </c>
      <c r="C346">
        <v>227</v>
      </c>
      <c r="D346">
        <v>217</v>
      </c>
      <c r="E346">
        <v>38</v>
      </c>
      <c r="F346">
        <v>55</v>
      </c>
      <c r="G346">
        <v>11</v>
      </c>
      <c r="H346">
        <v>1</v>
      </c>
      <c r="I346">
        <v>0</v>
      </c>
      <c r="J346">
        <v>40</v>
      </c>
      <c r="K346">
        <v>9</v>
      </c>
      <c r="L346">
        <v>20</v>
      </c>
      <c r="M346">
        <v>68</v>
      </c>
      <c r="N346">
        <v>0</v>
      </c>
      <c r="O346">
        <v>9</v>
      </c>
      <c r="P346" s="19">
        <v>0.25345622119815669</v>
      </c>
      <c r="Q346" s="19">
        <v>0.28193832599118945</v>
      </c>
      <c r="R346" s="19">
        <v>0.31336405529953915</v>
      </c>
      <c r="S346" s="19">
        <v>0.59530238129072854</v>
      </c>
    </row>
    <row r="347" spans="1:19" x14ac:dyDescent="0.35">
      <c r="A347" t="s">
        <v>1185</v>
      </c>
      <c r="B347">
        <v>74</v>
      </c>
      <c r="C347">
        <v>188</v>
      </c>
      <c r="D347">
        <v>164</v>
      </c>
      <c r="E347">
        <v>27</v>
      </c>
      <c r="F347">
        <v>39</v>
      </c>
      <c r="G347">
        <v>5</v>
      </c>
      <c r="H347">
        <v>0</v>
      </c>
      <c r="I347">
        <v>0</v>
      </c>
      <c r="J347">
        <v>21</v>
      </c>
      <c r="K347">
        <v>22</v>
      </c>
      <c r="L347">
        <v>0</v>
      </c>
      <c r="M347">
        <v>44</v>
      </c>
      <c r="N347">
        <v>2</v>
      </c>
      <c r="O347">
        <v>3</v>
      </c>
      <c r="P347" s="19">
        <v>0.23780487804878048</v>
      </c>
      <c r="Q347" s="19">
        <v>0.32446808510638298</v>
      </c>
      <c r="R347" s="19">
        <v>0.26829268292682928</v>
      </c>
      <c r="S347" s="19">
        <v>0.59276076803321232</v>
      </c>
    </row>
    <row r="348" spans="1:19" x14ac:dyDescent="0.35">
      <c r="A348" t="s">
        <v>357</v>
      </c>
      <c r="B348">
        <v>71</v>
      </c>
      <c r="C348">
        <v>192</v>
      </c>
      <c r="D348">
        <v>163</v>
      </c>
      <c r="E348">
        <v>39</v>
      </c>
      <c r="F348">
        <v>38</v>
      </c>
      <c r="G348">
        <v>4</v>
      </c>
      <c r="H348">
        <v>0</v>
      </c>
      <c r="I348">
        <v>0</v>
      </c>
      <c r="J348">
        <v>25</v>
      </c>
      <c r="K348">
        <v>16</v>
      </c>
      <c r="L348">
        <v>42</v>
      </c>
      <c r="M348">
        <v>42</v>
      </c>
      <c r="N348">
        <v>1</v>
      </c>
      <c r="O348">
        <v>11</v>
      </c>
      <c r="P348" s="19">
        <v>0.23312883435582821</v>
      </c>
      <c r="Q348" s="19">
        <v>0.33333333333333331</v>
      </c>
      <c r="R348" s="19">
        <v>0.25766871165644173</v>
      </c>
      <c r="S348" s="19">
        <v>0.59100204498977504</v>
      </c>
    </row>
    <row r="349" spans="1:19" x14ac:dyDescent="0.35">
      <c r="A349" t="s">
        <v>426</v>
      </c>
      <c r="B349">
        <v>124</v>
      </c>
      <c r="C349">
        <v>192</v>
      </c>
      <c r="D349">
        <v>162</v>
      </c>
      <c r="E349">
        <v>30</v>
      </c>
      <c r="F349">
        <v>34</v>
      </c>
      <c r="G349">
        <v>3</v>
      </c>
      <c r="H349">
        <v>0</v>
      </c>
      <c r="I349">
        <v>1</v>
      </c>
      <c r="J349">
        <v>23</v>
      </c>
      <c r="K349">
        <v>25</v>
      </c>
      <c r="L349">
        <v>16</v>
      </c>
      <c r="M349">
        <v>40</v>
      </c>
      <c r="N349">
        <v>0</v>
      </c>
      <c r="O349">
        <v>4</v>
      </c>
      <c r="P349" s="19">
        <v>0.20987654320987653</v>
      </c>
      <c r="Q349" s="19">
        <v>0.33333333333333331</v>
      </c>
      <c r="R349" s="19">
        <v>0.24691358024691357</v>
      </c>
      <c r="S349" s="19">
        <v>0.58024691358024683</v>
      </c>
    </row>
    <row r="350" spans="1:19" x14ac:dyDescent="0.35">
      <c r="A350" t="s">
        <v>395</v>
      </c>
      <c r="B350">
        <v>76</v>
      </c>
      <c r="C350">
        <v>201</v>
      </c>
      <c r="D350">
        <v>177</v>
      </c>
      <c r="E350">
        <v>27</v>
      </c>
      <c r="F350">
        <v>39</v>
      </c>
      <c r="G350">
        <v>6</v>
      </c>
      <c r="H350">
        <v>1</v>
      </c>
      <c r="I350">
        <v>0</v>
      </c>
      <c r="J350">
        <v>10</v>
      </c>
      <c r="K350">
        <v>15</v>
      </c>
      <c r="L350">
        <v>8</v>
      </c>
      <c r="M350">
        <v>47</v>
      </c>
      <c r="N350">
        <v>0</v>
      </c>
      <c r="O350">
        <v>9</v>
      </c>
      <c r="P350" s="19">
        <v>0.22033898305084745</v>
      </c>
      <c r="Q350" s="19">
        <v>0.31343283582089554</v>
      </c>
      <c r="R350" s="19">
        <v>0.2655367231638418</v>
      </c>
      <c r="S350" s="19">
        <v>0.57896955898473734</v>
      </c>
    </row>
    <row r="351" spans="1:19" x14ac:dyDescent="0.35">
      <c r="A351" t="s">
        <v>1065</v>
      </c>
      <c r="B351">
        <v>110</v>
      </c>
      <c r="C351">
        <v>304</v>
      </c>
      <c r="D351">
        <v>262</v>
      </c>
      <c r="E351">
        <v>35</v>
      </c>
      <c r="F351">
        <v>64</v>
      </c>
      <c r="G351">
        <v>2</v>
      </c>
      <c r="H351">
        <v>0</v>
      </c>
      <c r="I351">
        <v>0</v>
      </c>
      <c r="J351">
        <v>33</v>
      </c>
      <c r="K351">
        <v>27</v>
      </c>
      <c r="L351">
        <v>4</v>
      </c>
      <c r="M351">
        <v>66</v>
      </c>
      <c r="N351">
        <v>1</v>
      </c>
      <c r="O351">
        <v>8</v>
      </c>
      <c r="P351" s="19">
        <v>0.24427480916030533</v>
      </c>
      <c r="Q351" s="19">
        <v>0.32565789473684209</v>
      </c>
      <c r="R351" s="19">
        <v>0.25190839694656486</v>
      </c>
      <c r="S351" s="19">
        <v>0.57756629168340701</v>
      </c>
    </row>
    <row r="352" spans="1:19" x14ac:dyDescent="0.35">
      <c r="A352" t="s">
        <v>504</v>
      </c>
      <c r="B352">
        <v>100</v>
      </c>
      <c r="C352">
        <v>209</v>
      </c>
      <c r="D352">
        <v>161</v>
      </c>
      <c r="E352">
        <v>28</v>
      </c>
      <c r="F352">
        <v>32</v>
      </c>
      <c r="G352">
        <v>0</v>
      </c>
      <c r="H352">
        <v>0</v>
      </c>
      <c r="I352">
        <v>0</v>
      </c>
      <c r="J352">
        <v>16</v>
      </c>
      <c r="K352">
        <v>38</v>
      </c>
      <c r="L352">
        <v>6</v>
      </c>
      <c r="M352">
        <v>32</v>
      </c>
      <c r="N352">
        <v>1</v>
      </c>
      <c r="O352">
        <v>8</v>
      </c>
      <c r="P352" s="19">
        <v>0.19875776397515527</v>
      </c>
      <c r="Q352" s="19">
        <v>0.37799043062200954</v>
      </c>
      <c r="R352" s="19">
        <v>0.19875776397515527</v>
      </c>
      <c r="S352" s="19">
        <v>0.57674819459716486</v>
      </c>
    </row>
    <row r="353" spans="1:19" x14ac:dyDescent="0.35">
      <c r="A353" t="s">
        <v>1067</v>
      </c>
      <c r="B353">
        <v>107</v>
      </c>
      <c r="C353">
        <v>299</v>
      </c>
      <c r="D353">
        <v>271</v>
      </c>
      <c r="E353">
        <v>40</v>
      </c>
      <c r="F353">
        <v>68</v>
      </c>
      <c r="G353">
        <v>1</v>
      </c>
      <c r="H353">
        <v>0</v>
      </c>
      <c r="I353">
        <v>0</v>
      </c>
      <c r="J353">
        <v>12</v>
      </c>
      <c r="K353">
        <v>20</v>
      </c>
      <c r="L353">
        <v>8</v>
      </c>
      <c r="M353">
        <v>69</v>
      </c>
      <c r="N353">
        <v>0</v>
      </c>
      <c r="O353">
        <v>2</v>
      </c>
      <c r="P353" s="19">
        <v>0.25092250922509224</v>
      </c>
      <c r="Q353" s="19">
        <v>0.32107023411371238</v>
      </c>
      <c r="R353" s="19">
        <v>0.25461254612546125</v>
      </c>
      <c r="S353" s="19">
        <v>0.57568278023917363</v>
      </c>
    </row>
    <row r="354" spans="1:19" x14ac:dyDescent="0.35">
      <c r="A354" t="s">
        <v>105</v>
      </c>
      <c r="B354">
        <v>105</v>
      </c>
      <c r="C354">
        <v>336</v>
      </c>
      <c r="D354">
        <v>295</v>
      </c>
      <c r="E354">
        <v>15</v>
      </c>
      <c r="F354">
        <v>73</v>
      </c>
      <c r="G354">
        <v>2</v>
      </c>
      <c r="H354">
        <v>0</v>
      </c>
      <c r="I354">
        <v>0</v>
      </c>
      <c r="J354">
        <v>12</v>
      </c>
      <c r="K354">
        <v>30</v>
      </c>
      <c r="L354">
        <v>0</v>
      </c>
      <c r="M354">
        <v>75</v>
      </c>
      <c r="N354">
        <v>2</v>
      </c>
      <c r="O354">
        <v>0</v>
      </c>
      <c r="P354" s="19">
        <v>0.24745762711864408</v>
      </c>
      <c r="Q354" s="19">
        <v>0.32142857142857145</v>
      </c>
      <c r="R354" s="19">
        <v>0.25423728813559321</v>
      </c>
      <c r="S354" s="19">
        <v>0.57566585956416461</v>
      </c>
    </row>
    <row r="355" spans="1:19" x14ac:dyDescent="0.35">
      <c r="A355" t="s">
        <v>1148</v>
      </c>
      <c r="B355">
        <v>84</v>
      </c>
      <c r="C355">
        <v>215</v>
      </c>
      <c r="D355">
        <v>188</v>
      </c>
      <c r="E355">
        <v>29</v>
      </c>
      <c r="F355">
        <v>46</v>
      </c>
      <c r="G355">
        <v>2</v>
      </c>
      <c r="H355">
        <v>0</v>
      </c>
      <c r="I355">
        <v>0</v>
      </c>
      <c r="J355">
        <v>27</v>
      </c>
      <c r="K355">
        <v>17</v>
      </c>
      <c r="L355">
        <v>1</v>
      </c>
      <c r="M355">
        <v>48</v>
      </c>
      <c r="N355">
        <v>2</v>
      </c>
      <c r="O355">
        <v>7</v>
      </c>
      <c r="P355" s="19">
        <v>0.24468085106382978</v>
      </c>
      <c r="Q355" s="19">
        <v>0.31627906976744186</v>
      </c>
      <c r="R355" s="19">
        <v>0.25531914893617019</v>
      </c>
      <c r="S355" s="19">
        <v>0.57159821870361205</v>
      </c>
    </row>
    <row r="356" spans="1:19" x14ac:dyDescent="0.35">
      <c r="A356" t="s">
        <v>1174</v>
      </c>
      <c r="B356">
        <v>116</v>
      </c>
      <c r="C356">
        <v>193</v>
      </c>
      <c r="D356">
        <v>164</v>
      </c>
      <c r="E356">
        <v>27</v>
      </c>
      <c r="F356">
        <v>37</v>
      </c>
      <c r="G356">
        <v>3</v>
      </c>
      <c r="H356">
        <v>0</v>
      </c>
      <c r="I356">
        <v>0</v>
      </c>
      <c r="J356">
        <v>23</v>
      </c>
      <c r="K356">
        <v>19</v>
      </c>
      <c r="L356">
        <v>2</v>
      </c>
      <c r="M356">
        <v>40</v>
      </c>
      <c r="N356">
        <v>2</v>
      </c>
      <c r="O356">
        <v>3</v>
      </c>
      <c r="P356" s="19">
        <v>0.22560975609756098</v>
      </c>
      <c r="Q356" s="19">
        <v>0.32642487046632124</v>
      </c>
      <c r="R356" s="19">
        <v>0.24390243902439024</v>
      </c>
      <c r="S356" s="19">
        <v>0.57032730949071153</v>
      </c>
    </row>
    <row r="357" spans="1:19" x14ac:dyDescent="0.35">
      <c r="A357" t="s">
        <v>1098</v>
      </c>
      <c r="B357">
        <v>118</v>
      </c>
      <c r="C357">
        <v>260</v>
      </c>
      <c r="D357">
        <v>239</v>
      </c>
      <c r="E357">
        <v>33</v>
      </c>
      <c r="F357">
        <v>57</v>
      </c>
      <c r="G357">
        <v>3</v>
      </c>
      <c r="H357">
        <v>2</v>
      </c>
      <c r="I357">
        <v>0</v>
      </c>
      <c r="J357">
        <v>30</v>
      </c>
      <c r="K357">
        <v>18</v>
      </c>
      <c r="L357">
        <v>20</v>
      </c>
      <c r="M357">
        <v>64</v>
      </c>
      <c r="N357">
        <v>1</v>
      </c>
      <c r="O357">
        <v>7</v>
      </c>
      <c r="P357" s="19">
        <v>0.2384937238493724</v>
      </c>
      <c r="Q357" s="19">
        <v>0.29230769230769232</v>
      </c>
      <c r="R357" s="19">
        <v>0.26778242677824265</v>
      </c>
      <c r="S357" s="19">
        <v>0.56009011908593498</v>
      </c>
    </row>
    <row r="358" spans="1:19" x14ac:dyDescent="0.35">
      <c r="A358" t="s">
        <v>1138</v>
      </c>
      <c r="B358">
        <v>102</v>
      </c>
      <c r="C358">
        <v>225</v>
      </c>
      <c r="D358">
        <v>202</v>
      </c>
      <c r="E358">
        <v>23</v>
      </c>
      <c r="F358">
        <v>46</v>
      </c>
      <c r="G358">
        <v>7</v>
      </c>
      <c r="H358">
        <v>0</v>
      </c>
      <c r="I358">
        <v>0</v>
      </c>
      <c r="J358">
        <v>23</v>
      </c>
      <c r="K358">
        <v>18</v>
      </c>
      <c r="L358">
        <v>2</v>
      </c>
      <c r="M358">
        <v>53</v>
      </c>
      <c r="N358">
        <v>0</v>
      </c>
      <c r="O358">
        <v>3</v>
      </c>
      <c r="P358" s="19">
        <v>0.22772277227722773</v>
      </c>
      <c r="Q358" s="19">
        <v>0.29333333333333333</v>
      </c>
      <c r="R358" s="19">
        <v>0.26237623762376239</v>
      </c>
      <c r="S358" s="19">
        <v>0.55570957095709572</v>
      </c>
    </row>
    <row r="359" spans="1:19" x14ac:dyDescent="0.35">
      <c r="A359" t="s">
        <v>1136</v>
      </c>
      <c r="B359">
        <v>138</v>
      </c>
      <c r="C359">
        <v>227</v>
      </c>
      <c r="D359">
        <v>193</v>
      </c>
      <c r="E359">
        <v>12</v>
      </c>
      <c r="F359">
        <v>42</v>
      </c>
      <c r="G359">
        <v>4</v>
      </c>
      <c r="H359">
        <v>0</v>
      </c>
      <c r="I359">
        <v>0</v>
      </c>
      <c r="J359">
        <v>24</v>
      </c>
      <c r="K359">
        <v>27</v>
      </c>
      <c r="L359">
        <v>0</v>
      </c>
      <c r="M359">
        <v>46</v>
      </c>
      <c r="N359">
        <v>2</v>
      </c>
      <c r="O359">
        <v>4</v>
      </c>
      <c r="P359" s="19">
        <v>0.21761658031088082</v>
      </c>
      <c r="Q359" s="19">
        <v>0.31718061674008813</v>
      </c>
      <c r="R359" s="19">
        <v>0.23834196891191708</v>
      </c>
      <c r="S359" s="19">
        <v>0.55552258565200519</v>
      </c>
    </row>
    <row r="360" spans="1:19" x14ac:dyDescent="0.35">
      <c r="A360" t="s">
        <v>490</v>
      </c>
      <c r="B360">
        <v>188</v>
      </c>
      <c r="C360">
        <v>408</v>
      </c>
      <c r="D360">
        <v>357</v>
      </c>
      <c r="E360">
        <v>45</v>
      </c>
      <c r="F360">
        <v>72</v>
      </c>
      <c r="G360">
        <v>13</v>
      </c>
      <c r="H360">
        <v>2</v>
      </c>
      <c r="I360">
        <v>0</v>
      </c>
      <c r="J360">
        <v>21</v>
      </c>
      <c r="K360">
        <v>45</v>
      </c>
      <c r="L360">
        <v>4</v>
      </c>
      <c r="M360">
        <v>89</v>
      </c>
      <c r="N360">
        <v>0</v>
      </c>
      <c r="O360">
        <v>1</v>
      </c>
      <c r="P360" s="19">
        <v>0.20168067226890757</v>
      </c>
      <c r="Q360" s="19">
        <v>0.29901960784313725</v>
      </c>
      <c r="R360" s="19">
        <v>0.24929971988795518</v>
      </c>
      <c r="S360" s="19">
        <v>0.54831932773109249</v>
      </c>
    </row>
    <row r="361" spans="1:19" x14ac:dyDescent="0.35">
      <c r="A361" t="s">
        <v>1074</v>
      </c>
      <c r="B361">
        <v>147</v>
      </c>
      <c r="C361">
        <v>294</v>
      </c>
      <c r="D361">
        <v>251</v>
      </c>
      <c r="E361">
        <v>48</v>
      </c>
      <c r="F361">
        <v>51</v>
      </c>
      <c r="G361">
        <v>5</v>
      </c>
      <c r="H361">
        <v>0</v>
      </c>
      <c r="I361">
        <v>0</v>
      </c>
      <c r="J361">
        <v>29</v>
      </c>
      <c r="K361">
        <v>34</v>
      </c>
      <c r="L361">
        <v>0</v>
      </c>
      <c r="M361">
        <v>56</v>
      </c>
      <c r="N361">
        <v>1</v>
      </c>
      <c r="O361">
        <v>6</v>
      </c>
      <c r="P361" s="19">
        <v>0.20318725099601595</v>
      </c>
      <c r="Q361" s="19">
        <v>0.31292517006802723</v>
      </c>
      <c r="R361" s="19">
        <v>0.22310756972111553</v>
      </c>
      <c r="S361" s="19">
        <v>0.53603273978914279</v>
      </c>
    </row>
    <row r="362" spans="1:19" x14ac:dyDescent="0.35">
      <c r="A362" t="s">
        <v>271</v>
      </c>
      <c r="B362">
        <v>146</v>
      </c>
      <c r="C362">
        <v>360</v>
      </c>
      <c r="D362">
        <v>293</v>
      </c>
      <c r="E362">
        <v>42</v>
      </c>
      <c r="F362">
        <v>54</v>
      </c>
      <c r="G362">
        <v>10</v>
      </c>
      <c r="H362">
        <v>0</v>
      </c>
      <c r="I362">
        <v>0</v>
      </c>
      <c r="J362">
        <v>22</v>
      </c>
      <c r="K362">
        <v>47</v>
      </c>
      <c r="L362">
        <v>16</v>
      </c>
      <c r="M362">
        <v>64</v>
      </c>
      <c r="N362">
        <v>3</v>
      </c>
      <c r="O362">
        <v>11</v>
      </c>
      <c r="P362" s="19">
        <v>0.18430034129692832</v>
      </c>
      <c r="Q362" s="19">
        <v>0.31666666666666665</v>
      </c>
      <c r="R362" s="19">
        <v>0.21843003412969283</v>
      </c>
      <c r="S362" s="19">
        <v>0.53509670079635951</v>
      </c>
    </row>
    <row r="363" spans="1:19" x14ac:dyDescent="0.35">
      <c r="A363" t="s">
        <v>1142</v>
      </c>
      <c r="B363">
        <v>108</v>
      </c>
      <c r="C363">
        <v>223</v>
      </c>
      <c r="D363">
        <v>198</v>
      </c>
      <c r="E363">
        <v>26</v>
      </c>
      <c r="F363">
        <v>44</v>
      </c>
      <c r="G363">
        <v>1</v>
      </c>
      <c r="H363">
        <v>0</v>
      </c>
      <c r="I363">
        <v>0</v>
      </c>
      <c r="J363">
        <v>26</v>
      </c>
      <c r="K363">
        <v>24</v>
      </c>
      <c r="L363">
        <v>2</v>
      </c>
      <c r="M363">
        <v>45</v>
      </c>
      <c r="N363">
        <v>0</v>
      </c>
      <c r="O363">
        <v>2</v>
      </c>
      <c r="P363" s="19">
        <v>0.22222222222222221</v>
      </c>
      <c r="Q363" s="19">
        <v>0.30493273542600896</v>
      </c>
      <c r="R363" s="19">
        <v>0.22727272727272727</v>
      </c>
      <c r="S363" s="19">
        <v>0.53220546269873625</v>
      </c>
    </row>
    <row r="364" spans="1:19" x14ac:dyDescent="0.35">
      <c r="A364" t="s">
        <v>1189</v>
      </c>
      <c r="B364">
        <v>72</v>
      </c>
      <c r="C364">
        <v>186</v>
      </c>
      <c r="D364">
        <v>161</v>
      </c>
      <c r="E364">
        <v>17</v>
      </c>
      <c r="F364">
        <v>33</v>
      </c>
      <c r="G364">
        <v>4</v>
      </c>
      <c r="H364">
        <v>0</v>
      </c>
      <c r="I364">
        <v>0</v>
      </c>
      <c r="J364">
        <v>14</v>
      </c>
      <c r="K364">
        <v>15</v>
      </c>
      <c r="L364">
        <v>1</v>
      </c>
      <c r="M364">
        <v>37</v>
      </c>
      <c r="N364">
        <v>2</v>
      </c>
      <c r="O364">
        <v>7</v>
      </c>
      <c r="P364" s="19">
        <v>0.20496894409937888</v>
      </c>
      <c r="Q364" s="19">
        <v>0.29569892473118281</v>
      </c>
      <c r="R364" s="19">
        <v>0.22981366459627328</v>
      </c>
      <c r="S364" s="19">
        <v>0.52551258932745615</v>
      </c>
    </row>
    <row r="365" spans="1:19" x14ac:dyDescent="0.35">
      <c r="A365" t="s">
        <v>1093</v>
      </c>
      <c r="B365">
        <v>110</v>
      </c>
      <c r="C365">
        <v>270</v>
      </c>
      <c r="D365">
        <v>234</v>
      </c>
      <c r="E365">
        <v>29</v>
      </c>
      <c r="F365">
        <v>50</v>
      </c>
      <c r="G365">
        <v>1</v>
      </c>
      <c r="H365">
        <v>0</v>
      </c>
      <c r="I365">
        <v>0</v>
      </c>
      <c r="J365">
        <v>23</v>
      </c>
      <c r="K365">
        <v>29</v>
      </c>
      <c r="L365">
        <v>1</v>
      </c>
      <c r="M365">
        <v>51</v>
      </c>
      <c r="N365">
        <v>2</v>
      </c>
      <c r="O365">
        <v>17</v>
      </c>
      <c r="P365" s="19">
        <v>0.21367521367521367</v>
      </c>
      <c r="Q365" s="19">
        <v>0.3037037037037037</v>
      </c>
      <c r="R365" s="19">
        <v>0.21794871794871795</v>
      </c>
      <c r="S365" s="19">
        <v>0.52165242165242165</v>
      </c>
    </row>
    <row r="366" spans="1:19" x14ac:dyDescent="0.35">
      <c r="A366" t="s">
        <v>578</v>
      </c>
      <c r="B366">
        <v>106</v>
      </c>
      <c r="C366">
        <v>208</v>
      </c>
      <c r="D366">
        <v>179</v>
      </c>
      <c r="E366">
        <v>21</v>
      </c>
      <c r="F366">
        <v>36</v>
      </c>
      <c r="G366">
        <v>2</v>
      </c>
      <c r="H366">
        <v>0</v>
      </c>
      <c r="I366">
        <v>0</v>
      </c>
      <c r="J366">
        <v>16</v>
      </c>
      <c r="K366">
        <v>25</v>
      </c>
      <c r="L366">
        <v>11</v>
      </c>
      <c r="M366">
        <v>38</v>
      </c>
      <c r="N366">
        <v>1</v>
      </c>
      <c r="O366">
        <v>10</v>
      </c>
      <c r="P366" s="19">
        <v>0.2011173184357542</v>
      </c>
      <c r="Q366" s="19">
        <v>0.30769230769230771</v>
      </c>
      <c r="R366" s="19">
        <v>0.21229050279329609</v>
      </c>
      <c r="S366" s="19">
        <v>0.5199828104856038</v>
      </c>
    </row>
    <row r="367" spans="1:19" x14ac:dyDescent="0.35">
      <c r="A367" t="s">
        <v>969</v>
      </c>
      <c r="B367">
        <v>88</v>
      </c>
      <c r="C367">
        <v>223</v>
      </c>
      <c r="D367">
        <v>198</v>
      </c>
      <c r="E367">
        <v>23</v>
      </c>
      <c r="F367">
        <v>40</v>
      </c>
      <c r="G367">
        <v>5</v>
      </c>
      <c r="H367">
        <v>0</v>
      </c>
      <c r="I367">
        <v>0</v>
      </c>
      <c r="J367">
        <v>22</v>
      </c>
      <c r="K367">
        <v>19</v>
      </c>
      <c r="L367">
        <v>0</v>
      </c>
      <c r="M367">
        <v>45</v>
      </c>
      <c r="N367">
        <v>0</v>
      </c>
      <c r="O367">
        <v>4</v>
      </c>
      <c r="P367" s="19">
        <v>0.20202020202020202</v>
      </c>
      <c r="Q367" s="19">
        <v>0.28699551569506726</v>
      </c>
      <c r="R367" s="19">
        <v>0.22727272727272727</v>
      </c>
      <c r="S367" s="19">
        <v>0.5142682429677945</v>
      </c>
    </row>
    <row r="368" spans="1:19" x14ac:dyDescent="0.35">
      <c r="A368" t="s">
        <v>1145</v>
      </c>
      <c r="B368">
        <v>93</v>
      </c>
      <c r="C368">
        <v>219</v>
      </c>
      <c r="D368">
        <v>209</v>
      </c>
      <c r="E368">
        <v>19</v>
      </c>
      <c r="F368">
        <v>48</v>
      </c>
      <c r="G368">
        <v>5</v>
      </c>
      <c r="H368">
        <v>0</v>
      </c>
      <c r="I368">
        <v>0</v>
      </c>
      <c r="J368">
        <v>17</v>
      </c>
      <c r="K368">
        <v>8</v>
      </c>
      <c r="L368">
        <v>10</v>
      </c>
      <c r="M368">
        <v>53</v>
      </c>
      <c r="N368">
        <v>1</v>
      </c>
      <c r="O368">
        <v>2</v>
      </c>
      <c r="P368" s="19">
        <v>0.22966507177033493</v>
      </c>
      <c r="Q368" s="19">
        <v>0.26027397260273971</v>
      </c>
      <c r="R368" s="19">
        <v>0.25358851674641147</v>
      </c>
      <c r="S368" s="19">
        <v>0.51386248934915124</v>
      </c>
    </row>
    <row r="369" spans="1:19" x14ac:dyDescent="0.35">
      <c r="A369" t="s">
        <v>1088</v>
      </c>
      <c r="B369">
        <v>107</v>
      </c>
      <c r="C369">
        <v>276</v>
      </c>
      <c r="D369">
        <v>244</v>
      </c>
      <c r="E369">
        <v>51</v>
      </c>
      <c r="F369">
        <v>50</v>
      </c>
      <c r="G369">
        <v>4</v>
      </c>
      <c r="H369">
        <v>0</v>
      </c>
      <c r="I369">
        <v>0</v>
      </c>
      <c r="J369">
        <v>30</v>
      </c>
      <c r="K369">
        <v>24</v>
      </c>
      <c r="L369">
        <v>13</v>
      </c>
      <c r="M369">
        <v>54</v>
      </c>
      <c r="N369">
        <v>1</v>
      </c>
      <c r="O369">
        <v>6</v>
      </c>
      <c r="P369" s="19">
        <v>0.20491803278688525</v>
      </c>
      <c r="Q369" s="19">
        <v>0.28985507246376813</v>
      </c>
      <c r="R369" s="19">
        <v>0.22131147540983606</v>
      </c>
      <c r="S369" s="19">
        <v>0.51116654787360416</v>
      </c>
    </row>
    <row r="370" spans="1:19" x14ac:dyDescent="0.35">
      <c r="A370" t="s">
        <v>1106</v>
      </c>
      <c r="B370">
        <v>116</v>
      </c>
      <c r="C370">
        <v>254</v>
      </c>
      <c r="D370">
        <v>226</v>
      </c>
      <c r="E370">
        <v>22</v>
      </c>
      <c r="F370">
        <v>49</v>
      </c>
      <c r="G370">
        <v>3</v>
      </c>
      <c r="H370">
        <v>0</v>
      </c>
      <c r="I370">
        <v>0</v>
      </c>
      <c r="J370">
        <v>34</v>
      </c>
      <c r="K370">
        <v>16</v>
      </c>
      <c r="L370">
        <v>5</v>
      </c>
      <c r="M370">
        <v>52</v>
      </c>
      <c r="N370">
        <v>4</v>
      </c>
      <c r="O370">
        <v>12</v>
      </c>
      <c r="P370" s="19">
        <v>0.2168141592920354</v>
      </c>
      <c r="Q370" s="19">
        <v>0.27559055118110237</v>
      </c>
      <c r="R370" s="19">
        <v>0.23008849557522124</v>
      </c>
      <c r="S370" s="19">
        <v>0.50567904675632358</v>
      </c>
    </row>
    <row r="371" spans="1:19" x14ac:dyDescent="0.35">
      <c r="A371" t="s">
        <v>1052</v>
      </c>
      <c r="B371">
        <v>113</v>
      </c>
      <c r="C371">
        <v>333</v>
      </c>
      <c r="D371">
        <v>273</v>
      </c>
      <c r="E371">
        <v>26</v>
      </c>
      <c r="F371">
        <v>51</v>
      </c>
      <c r="G371">
        <v>2</v>
      </c>
      <c r="H371">
        <v>0</v>
      </c>
      <c r="I371">
        <v>0</v>
      </c>
      <c r="J371">
        <v>26</v>
      </c>
      <c r="K371">
        <v>39</v>
      </c>
      <c r="L371">
        <v>2</v>
      </c>
      <c r="M371">
        <v>53</v>
      </c>
      <c r="N371">
        <v>1</v>
      </c>
      <c r="O371">
        <v>10</v>
      </c>
      <c r="P371" s="19">
        <v>0.18681318681318682</v>
      </c>
      <c r="Q371" s="19">
        <v>0.30630630630630629</v>
      </c>
      <c r="R371" s="19">
        <v>0.19413919413919414</v>
      </c>
      <c r="S371" s="19">
        <v>0.5004455004455004</v>
      </c>
    </row>
    <row r="372" spans="1:19" x14ac:dyDescent="0.35">
      <c r="A372" t="s">
        <v>1188</v>
      </c>
      <c r="B372">
        <v>112</v>
      </c>
      <c r="C372">
        <v>186</v>
      </c>
      <c r="D372">
        <v>163</v>
      </c>
      <c r="E372">
        <v>26</v>
      </c>
      <c r="F372">
        <v>33</v>
      </c>
      <c r="G372">
        <v>1</v>
      </c>
      <c r="H372">
        <v>0</v>
      </c>
      <c r="I372">
        <v>0</v>
      </c>
      <c r="J372">
        <v>18</v>
      </c>
      <c r="K372">
        <v>17</v>
      </c>
      <c r="L372">
        <v>10</v>
      </c>
      <c r="M372">
        <v>34</v>
      </c>
      <c r="N372">
        <v>0</v>
      </c>
      <c r="O372">
        <v>8</v>
      </c>
      <c r="P372" s="19">
        <v>0.20245398773006135</v>
      </c>
      <c r="Q372" s="19">
        <v>0.28494623655913981</v>
      </c>
      <c r="R372" s="19">
        <v>0.20858895705521471</v>
      </c>
      <c r="S372" s="19">
        <v>0.49353519361435449</v>
      </c>
    </row>
    <row r="373" spans="1:19" x14ac:dyDescent="0.35">
      <c r="A373" t="s">
        <v>1166</v>
      </c>
      <c r="B373">
        <v>75</v>
      </c>
      <c r="C373">
        <v>199</v>
      </c>
      <c r="D373">
        <v>180</v>
      </c>
      <c r="E373">
        <v>22</v>
      </c>
      <c r="F373">
        <v>36</v>
      </c>
      <c r="G373">
        <v>0</v>
      </c>
      <c r="H373">
        <v>0</v>
      </c>
      <c r="I373">
        <v>0</v>
      </c>
      <c r="J373">
        <v>16</v>
      </c>
      <c r="K373">
        <v>14</v>
      </c>
      <c r="L373">
        <v>0</v>
      </c>
      <c r="M373">
        <v>36</v>
      </c>
      <c r="N373">
        <v>0</v>
      </c>
      <c r="O373">
        <v>8</v>
      </c>
      <c r="P373" s="19">
        <v>0.2</v>
      </c>
      <c r="Q373" s="19">
        <v>0.26633165829145727</v>
      </c>
      <c r="R373" s="19">
        <v>0.2</v>
      </c>
      <c r="S373" s="19">
        <v>0.46633165829145728</v>
      </c>
    </row>
    <row r="374" spans="1:19" x14ac:dyDescent="0.35">
      <c r="A374" t="s">
        <v>1150</v>
      </c>
      <c r="B374">
        <v>77</v>
      </c>
      <c r="C374">
        <v>210</v>
      </c>
      <c r="D374">
        <v>180</v>
      </c>
      <c r="E374">
        <v>27</v>
      </c>
      <c r="F374">
        <v>33</v>
      </c>
      <c r="G374">
        <v>1</v>
      </c>
      <c r="H374">
        <v>0</v>
      </c>
      <c r="I374">
        <v>0</v>
      </c>
      <c r="J374">
        <v>14</v>
      </c>
      <c r="K374">
        <v>23</v>
      </c>
      <c r="L374">
        <v>3</v>
      </c>
      <c r="M374">
        <v>34</v>
      </c>
      <c r="N374">
        <v>5</v>
      </c>
      <c r="O374">
        <v>5</v>
      </c>
      <c r="P374" s="19">
        <v>0.18333333333333332</v>
      </c>
      <c r="Q374" s="19">
        <v>0.27619047619047621</v>
      </c>
      <c r="R374" s="19">
        <v>0.18888888888888888</v>
      </c>
      <c r="S374" s="19">
        <v>0.46507936507936509</v>
      </c>
    </row>
    <row r="375" spans="1:19" x14ac:dyDescent="0.35">
      <c r="A375" t="s">
        <v>375</v>
      </c>
      <c r="B375">
        <v>124</v>
      </c>
      <c r="C375">
        <v>201</v>
      </c>
      <c r="D375">
        <v>179</v>
      </c>
      <c r="E375">
        <v>15</v>
      </c>
      <c r="F375">
        <v>31</v>
      </c>
      <c r="G375">
        <v>0</v>
      </c>
      <c r="H375">
        <v>0</v>
      </c>
      <c r="I375">
        <v>0</v>
      </c>
      <c r="J375">
        <v>20</v>
      </c>
      <c r="K375">
        <v>18</v>
      </c>
      <c r="L375">
        <v>1</v>
      </c>
      <c r="M375">
        <v>31</v>
      </c>
      <c r="N375">
        <v>0</v>
      </c>
      <c r="O375">
        <v>1</v>
      </c>
      <c r="P375" s="19">
        <v>0.17318435754189945</v>
      </c>
      <c r="Q375" s="19">
        <v>0.24875621890547264</v>
      </c>
      <c r="R375" s="19">
        <v>0.17318435754189945</v>
      </c>
      <c r="S375" s="19">
        <v>0.4219405764473721</v>
      </c>
    </row>
    <row r="376" spans="1:19" x14ac:dyDescent="0.35">
      <c r="A376" t="s">
        <v>1172</v>
      </c>
      <c r="B376">
        <v>125</v>
      </c>
      <c r="C376">
        <v>193</v>
      </c>
      <c r="D376">
        <v>165</v>
      </c>
      <c r="E376">
        <v>11</v>
      </c>
      <c r="F376">
        <v>20</v>
      </c>
      <c r="G376">
        <v>1</v>
      </c>
      <c r="H376">
        <v>0</v>
      </c>
      <c r="I376">
        <v>0</v>
      </c>
      <c r="J376">
        <v>13</v>
      </c>
      <c r="K376">
        <v>25</v>
      </c>
      <c r="L376">
        <v>0</v>
      </c>
      <c r="M376">
        <v>21</v>
      </c>
      <c r="N376">
        <v>0</v>
      </c>
      <c r="O376">
        <v>1</v>
      </c>
      <c r="P376" s="19">
        <v>0.12121212121212122</v>
      </c>
      <c r="Q376" s="19">
        <v>0.24870466321243523</v>
      </c>
      <c r="R376" s="19">
        <v>0.12727272727272726</v>
      </c>
      <c r="S376" s="19">
        <v>0.37597739048516249</v>
      </c>
    </row>
  </sheetData>
  <autoFilter ref="A1:S1" xr:uid="{EC4A435F-EEF5-42D4-81E8-259C3B4A9509}">
    <sortState xmlns:xlrd2="http://schemas.microsoft.com/office/spreadsheetml/2017/richdata2" ref="A2:S376">
      <sortCondition descending="1" ref="S1"/>
    </sortState>
  </autoFilter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E819AF-8405-4280-AAD9-F3EACDF83D82}">
  <sheetPr>
    <tabColor rgb="FF92D050"/>
  </sheetPr>
  <dimension ref="A1:P106"/>
  <sheetViews>
    <sheetView workbookViewId="0">
      <selection activeCell="N2" sqref="N2:N26"/>
    </sheetView>
  </sheetViews>
  <sheetFormatPr defaultRowHeight="14.5" x14ac:dyDescent="0.35"/>
  <cols>
    <col min="1" max="1" width="18.453125" bestFit="1" customWidth="1"/>
    <col min="2" max="2" width="8.81640625" bestFit="1" customWidth="1"/>
    <col min="3" max="3" width="10.453125" bestFit="1" customWidth="1"/>
    <col min="4" max="4" width="4.54296875" bestFit="1" customWidth="1"/>
    <col min="5" max="5" width="5.54296875" bestFit="1" customWidth="1"/>
    <col min="6" max="6" width="4.7265625" bestFit="1" customWidth="1"/>
    <col min="7" max="7" width="5.6328125" bestFit="1" customWidth="1"/>
    <col min="8" max="8" width="4.453125" bestFit="1" customWidth="1"/>
    <col min="9" max="9" width="6" bestFit="1" customWidth="1"/>
    <col min="10" max="10" width="5.08984375" bestFit="1" customWidth="1"/>
    <col min="11" max="11" width="4.36328125" bestFit="1" customWidth="1"/>
    <col min="12" max="12" width="4.453125" bestFit="1" customWidth="1"/>
    <col min="13" max="13" width="6.6328125" bestFit="1" customWidth="1"/>
    <col min="14" max="14" width="7.90625" bestFit="1" customWidth="1"/>
  </cols>
  <sheetData>
    <row r="1" spans="1:16" x14ac:dyDescent="0.35">
      <c r="A1" t="s">
        <v>805</v>
      </c>
      <c r="B1" t="s">
        <v>976</v>
      </c>
      <c r="C1" t="s">
        <v>821</v>
      </c>
      <c r="D1" t="s">
        <v>1235</v>
      </c>
      <c r="E1" t="s">
        <v>1236</v>
      </c>
      <c r="F1" t="s">
        <v>992</v>
      </c>
      <c r="G1" t="s">
        <v>1019</v>
      </c>
      <c r="H1" t="s">
        <v>1237</v>
      </c>
      <c r="I1" t="s">
        <v>1238</v>
      </c>
      <c r="J1" t="s">
        <v>1239</v>
      </c>
      <c r="K1" t="s">
        <v>1240</v>
      </c>
      <c r="L1" t="s">
        <v>1241</v>
      </c>
      <c r="M1" t="s">
        <v>1242</v>
      </c>
      <c r="N1" t="s">
        <v>1243</v>
      </c>
      <c r="P1" s="22" t="s">
        <v>1193</v>
      </c>
    </row>
    <row r="2" spans="1:16" x14ac:dyDescent="0.35">
      <c r="A2" t="s">
        <v>1291</v>
      </c>
      <c r="B2">
        <v>16</v>
      </c>
      <c r="C2">
        <v>99.300000000000011</v>
      </c>
      <c r="D2">
        <v>35</v>
      </c>
      <c r="E2">
        <v>26</v>
      </c>
      <c r="F2">
        <v>56</v>
      </c>
      <c r="G2">
        <v>18</v>
      </c>
      <c r="H2">
        <v>42</v>
      </c>
      <c r="I2">
        <v>13</v>
      </c>
      <c r="J2">
        <v>12</v>
      </c>
      <c r="K2">
        <v>2</v>
      </c>
      <c r="L2">
        <v>0</v>
      </c>
      <c r="M2" s="23">
        <v>1.8328298086606241</v>
      </c>
      <c r="N2" s="23">
        <v>0.76535750251762324</v>
      </c>
    </row>
    <row r="3" spans="1:16" x14ac:dyDescent="0.35">
      <c r="A3" t="s">
        <v>1217</v>
      </c>
      <c r="B3">
        <v>36</v>
      </c>
      <c r="C3">
        <v>212.29999999999998</v>
      </c>
      <c r="D3">
        <v>51</v>
      </c>
      <c r="E3">
        <v>39</v>
      </c>
      <c r="F3">
        <v>162</v>
      </c>
      <c r="G3">
        <v>22</v>
      </c>
      <c r="H3">
        <v>176</v>
      </c>
      <c r="I3">
        <v>27</v>
      </c>
      <c r="J3">
        <v>31</v>
      </c>
      <c r="K3">
        <v>5</v>
      </c>
      <c r="L3">
        <v>0</v>
      </c>
      <c r="M3" s="23">
        <v>1.2859161563824777</v>
      </c>
      <c r="N3" s="23">
        <v>0.89495996231747532</v>
      </c>
    </row>
    <row r="4" spans="1:16" x14ac:dyDescent="0.35">
      <c r="A4" t="s">
        <v>1220</v>
      </c>
      <c r="B4">
        <v>24</v>
      </c>
      <c r="C4">
        <v>107.1</v>
      </c>
      <c r="D4">
        <v>38</v>
      </c>
      <c r="E4">
        <v>18</v>
      </c>
      <c r="F4">
        <v>79</v>
      </c>
      <c r="G4">
        <v>17</v>
      </c>
      <c r="H4">
        <v>158</v>
      </c>
      <c r="I4">
        <v>7</v>
      </c>
      <c r="J4">
        <v>12</v>
      </c>
      <c r="K4">
        <v>4</v>
      </c>
      <c r="L4">
        <v>3</v>
      </c>
      <c r="M4" s="23">
        <v>1.1764705882352942</v>
      </c>
      <c r="N4" s="23">
        <v>0.97105508870214763</v>
      </c>
    </row>
    <row r="5" spans="1:16" x14ac:dyDescent="0.35">
      <c r="A5" t="s">
        <v>1228</v>
      </c>
      <c r="B5">
        <v>18</v>
      </c>
      <c r="C5">
        <v>139.1</v>
      </c>
      <c r="D5">
        <v>51</v>
      </c>
      <c r="E5">
        <v>33</v>
      </c>
      <c r="F5">
        <v>108</v>
      </c>
      <c r="G5">
        <v>36</v>
      </c>
      <c r="H5">
        <v>73</v>
      </c>
      <c r="I5">
        <v>16</v>
      </c>
      <c r="J5">
        <v>12</v>
      </c>
      <c r="K5">
        <v>6</v>
      </c>
      <c r="L5">
        <v>1</v>
      </c>
      <c r="M5" s="23">
        <v>1.6606757728253054</v>
      </c>
      <c r="N5" s="23">
        <v>1.063982746225737</v>
      </c>
    </row>
    <row r="6" spans="1:16" x14ac:dyDescent="0.35">
      <c r="A6" t="s">
        <v>1225</v>
      </c>
      <c r="B6">
        <v>27</v>
      </c>
      <c r="C6">
        <v>163.29999999999998</v>
      </c>
      <c r="D6">
        <v>58</v>
      </c>
      <c r="E6">
        <v>42</v>
      </c>
      <c r="F6">
        <v>135</v>
      </c>
      <c r="G6">
        <v>23</v>
      </c>
      <c r="H6">
        <v>128</v>
      </c>
      <c r="I6">
        <v>16</v>
      </c>
      <c r="J6">
        <v>18</v>
      </c>
      <c r="K6">
        <v>7</v>
      </c>
      <c r="L6">
        <v>7</v>
      </c>
      <c r="M6" s="23">
        <v>1.8003674219228416</v>
      </c>
      <c r="N6" s="23">
        <v>1.0716472749540724</v>
      </c>
    </row>
    <row r="7" spans="1:16" x14ac:dyDescent="0.35">
      <c r="A7" t="s">
        <v>1300</v>
      </c>
      <c r="B7">
        <v>33</v>
      </c>
      <c r="C7">
        <v>94.2</v>
      </c>
      <c r="D7">
        <v>29</v>
      </c>
      <c r="E7">
        <v>21</v>
      </c>
      <c r="F7">
        <v>43</v>
      </c>
      <c r="G7">
        <v>49</v>
      </c>
      <c r="H7">
        <v>121</v>
      </c>
      <c r="I7">
        <v>0</v>
      </c>
      <c r="J7">
        <v>17</v>
      </c>
      <c r="K7">
        <v>0</v>
      </c>
      <c r="L7">
        <v>0</v>
      </c>
      <c r="M7" s="23">
        <v>1.5605095541401275</v>
      </c>
      <c r="N7" s="23">
        <v>1.0828025477707006</v>
      </c>
    </row>
    <row r="8" spans="1:16" x14ac:dyDescent="0.35">
      <c r="A8" t="s">
        <v>1278</v>
      </c>
      <c r="B8">
        <v>20</v>
      </c>
      <c r="C8">
        <v>112</v>
      </c>
      <c r="D8">
        <v>32</v>
      </c>
      <c r="E8">
        <v>17</v>
      </c>
      <c r="F8">
        <v>93</v>
      </c>
      <c r="G8">
        <v>21</v>
      </c>
      <c r="H8">
        <v>110</v>
      </c>
      <c r="I8">
        <v>8</v>
      </c>
      <c r="J8">
        <v>16</v>
      </c>
      <c r="K8">
        <v>4</v>
      </c>
      <c r="L8">
        <v>0</v>
      </c>
      <c r="M8" s="23">
        <v>1.0625</v>
      </c>
      <c r="N8" s="23">
        <v>1.1160714285714286</v>
      </c>
    </row>
    <row r="9" spans="1:16" x14ac:dyDescent="0.35">
      <c r="A9" t="s">
        <v>1273</v>
      </c>
      <c r="B9">
        <v>23</v>
      </c>
      <c r="C9">
        <v>118</v>
      </c>
      <c r="D9">
        <v>49</v>
      </c>
      <c r="E9">
        <v>21</v>
      </c>
      <c r="F9">
        <v>95</v>
      </c>
      <c r="G9">
        <v>28</v>
      </c>
      <c r="H9">
        <v>65</v>
      </c>
      <c r="I9">
        <v>11</v>
      </c>
      <c r="J9">
        <v>13</v>
      </c>
      <c r="K9">
        <v>4</v>
      </c>
      <c r="L9">
        <v>0</v>
      </c>
      <c r="M9" s="23">
        <v>1.2457627118644068</v>
      </c>
      <c r="N9" s="23">
        <v>1.152542372881356</v>
      </c>
    </row>
    <row r="10" spans="1:16" x14ac:dyDescent="0.35">
      <c r="A10" t="s">
        <v>1280</v>
      </c>
      <c r="B10">
        <v>18</v>
      </c>
      <c r="C10">
        <v>111</v>
      </c>
      <c r="D10">
        <v>42</v>
      </c>
      <c r="E10">
        <v>24</v>
      </c>
      <c r="F10">
        <v>91</v>
      </c>
      <c r="G10">
        <v>34</v>
      </c>
      <c r="H10">
        <v>127</v>
      </c>
      <c r="I10">
        <v>5</v>
      </c>
      <c r="J10">
        <v>13</v>
      </c>
      <c r="K10">
        <v>2</v>
      </c>
      <c r="L10">
        <v>1</v>
      </c>
      <c r="M10" s="23">
        <v>1.5135135135135136</v>
      </c>
      <c r="N10" s="23">
        <v>1.1711711711711712</v>
      </c>
    </row>
    <row r="11" spans="1:16" x14ac:dyDescent="0.35">
      <c r="A11" t="s">
        <v>1218</v>
      </c>
      <c r="B11">
        <v>31</v>
      </c>
      <c r="C11">
        <v>162.19999999999999</v>
      </c>
      <c r="D11">
        <v>54</v>
      </c>
      <c r="E11">
        <v>28</v>
      </c>
      <c r="F11">
        <v>139</v>
      </c>
      <c r="G11">
        <v>49</v>
      </c>
      <c r="H11">
        <v>215</v>
      </c>
      <c r="I11">
        <v>18</v>
      </c>
      <c r="J11">
        <v>20</v>
      </c>
      <c r="K11">
        <v>6</v>
      </c>
      <c r="L11">
        <v>2</v>
      </c>
      <c r="M11" s="23">
        <v>1.2083847102342786</v>
      </c>
      <c r="N11" s="23">
        <v>1.1713933415536375</v>
      </c>
    </row>
    <row r="12" spans="1:16" x14ac:dyDescent="0.35">
      <c r="A12" t="s">
        <v>1230</v>
      </c>
      <c r="B12">
        <v>30</v>
      </c>
      <c r="C12">
        <v>138.60000000000002</v>
      </c>
      <c r="D12">
        <v>46</v>
      </c>
      <c r="E12">
        <v>35</v>
      </c>
      <c r="F12">
        <v>103</v>
      </c>
      <c r="G12">
        <v>57</v>
      </c>
      <c r="H12">
        <v>108</v>
      </c>
      <c r="I12">
        <v>5</v>
      </c>
      <c r="J12">
        <v>23</v>
      </c>
      <c r="K12">
        <v>2</v>
      </c>
      <c r="L12">
        <v>1</v>
      </c>
      <c r="M12" s="23">
        <v>1.7676767676767673</v>
      </c>
      <c r="N12" s="23">
        <v>1.1976911976911975</v>
      </c>
    </row>
    <row r="13" spans="1:16" x14ac:dyDescent="0.35">
      <c r="A13" t="s">
        <v>1200</v>
      </c>
      <c r="B13">
        <v>53</v>
      </c>
      <c r="C13">
        <v>301.5</v>
      </c>
      <c r="D13">
        <v>113</v>
      </c>
      <c r="E13">
        <v>77</v>
      </c>
      <c r="F13">
        <v>267</v>
      </c>
      <c r="G13">
        <v>84</v>
      </c>
      <c r="H13">
        <v>248</v>
      </c>
      <c r="I13">
        <v>32</v>
      </c>
      <c r="J13">
        <v>38</v>
      </c>
      <c r="K13">
        <v>6</v>
      </c>
      <c r="L13">
        <v>5</v>
      </c>
      <c r="M13" s="23">
        <v>1.7877280265339968</v>
      </c>
      <c r="N13" s="23">
        <v>1.2570480928689884</v>
      </c>
    </row>
    <row r="14" spans="1:16" x14ac:dyDescent="0.35">
      <c r="A14" t="s">
        <v>1295</v>
      </c>
      <c r="B14">
        <v>20</v>
      </c>
      <c r="C14">
        <v>96.1</v>
      </c>
      <c r="D14">
        <v>59</v>
      </c>
      <c r="E14">
        <v>30</v>
      </c>
      <c r="F14">
        <v>98</v>
      </c>
      <c r="G14">
        <v>18</v>
      </c>
      <c r="H14">
        <v>69</v>
      </c>
      <c r="I14">
        <v>3</v>
      </c>
      <c r="J14">
        <v>10</v>
      </c>
      <c r="K14">
        <v>4</v>
      </c>
      <c r="L14">
        <v>0</v>
      </c>
      <c r="M14" s="23">
        <v>2.1852237252861606</v>
      </c>
      <c r="N14" s="23">
        <v>1.2695109261186266</v>
      </c>
    </row>
    <row r="15" spans="1:16" x14ac:dyDescent="0.35">
      <c r="A15" t="s">
        <v>1219</v>
      </c>
      <c r="B15">
        <v>24</v>
      </c>
      <c r="C15">
        <v>143</v>
      </c>
      <c r="D15">
        <v>75</v>
      </c>
      <c r="E15">
        <v>45</v>
      </c>
      <c r="F15">
        <v>117</v>
      </c>
      <c r="G15">
        <v>54</v>
      </c>
      <c r="H15">
        <v>177</v>
      </c>
      <c r="I15">
        <v>11</v>
      </c>
      <c r="J15">
        <v>10</v>
      </c>
      <c r="K15">
        <v>13</v>
      </c>
      <c r="L15">
        <v>0</v>
      </c>
      <c r="M15" s="23">
        <v>2.2027972027972029</v>
      </c>
      <c r="N15" s="23">
        <v>1.2797202797202798</v>
      </c>
    </row>
    <row r="16" spans="1:16" x14ac:dyDescent="0.35">
      <c r="A16" t="s">
        <v>1293</v>
      </c>
      <c r="B16">
        <v>20</v>
      </c>
      <c r="C16">
        <v>97.500000000000014</v>
      </c>
      <c r="D16">
        <v>47</v>
      </c>
      <c r="E16">
        <v>31</v>
      </c>
      <c r="F16">
        <v>99</v>
      </c>
      <c r="G16">
        <v>19</v>
      </c>
      <c r="H16">
        <v>98</v>
      </c>
      <c r="I16">
        <v>10</v>
      </c>
      <c r="J16">
        <v>9</v>
      </c>
      <c r="K16">
        <v>6</v>
      </c>
      <c r="L16">
        <v>4</v>
      </c>
      <c r="M16" s="23">
        <v>2.2256410256410257</v>
      </c>
      <c r="N16" s="23">
        <v>1.2820512820512819</v>
      </c>
    </row>
    <row r="17" spans="1:14" x14ac:dyDescent="0.35">
      <c r="A17" t="s">
        <v>1250</v>
      </c>
      <c r="B17">
        <v>35</v>
      </c>
      <c r="C17">
        <v>172.70000000000002</v>
      </c>
      <c r="D17">
        <v>98</v>
      </c>
      <c r="E17">
        <v>56</v>
      </c>
      <c r="F17">
        <v>170</v>
      </c>
      <c r="G17">
        <v>34</v>
      </c>
      <c r="H17">
        <v>78</v>
      </c>
      <c r="I17">
        <v>10</v>
      </c>
      <c r="J17">
        <v>16</v>
      </c>
      <c r="K17">
        <v>10</v>
      </c>
      <c r="L17">
        <v>1</v>
      </c>
      <c r="M17" s="23">
        <v>2.2698320787492756</v>
      </c>
      <c r="N17" s="23">
        <v>1.2970469021424433</v>
      </c>
    </row>
    <row r="18" spans="1:14" x14ac:dyDescent="0.35">
      <c r="A18" t="s">
        <v>1194</v>
      </c>
      <c r="B18">
        <v>74</v>
      </c>
      <c r="C18">
        <v>712.60000000000014</v>
      </c>
      <c r="D18">
        <v>465</v>
      </c>
      <c r="E18">
        <v>253</v>
      </c>
      <c r="F18">
        <v>712</v>
      </c>
      <c r="G18">
        <v>167</v>
      </c>
      <c r="H18">
        <v>370</v>
      </c>
      <c r="I18">
        <v>71</v>
      </c>
      <c r="J18">
        <v>54</v>
      </c>
      <c r="K18">
        <v>47</v>
      </c>
      <c r="L18">
        <v>1</v>
      </c>
      <c r="M18" s="23">
        <v>2.485265225933202</v>
      </c>
      <c r="N18" s="23">
        <v>1.3064833005893908</v>
      </c>
    </row>
    <row r="19" spans="1:14" x14ac:dyDescent="0.35">
      <c r="A19" t="s">
        <v>1292</v>
      </c>
      <c r="B19">
        <v>19</v>
      </c>
      <c r="C19">
        <v>98.4</v>
      </c>
      <c r="D19">
        <v>57</v>
      </c>
      <c r="E19">
        <v>32</v>
      </c>
      <c r="F19">
        <v>102</v>
      </c>
      <c r="G19">
        <v>25</v>
      </c>
      <c r="H19">
        <v>60</v>
      </c>
      <c r="I19">
        <v>8</v>
      </c>
      <c r="J19">
        <v>7</v>
      </c>
      <c r="K19">
        <v>6</v>
      </c>
      <c r="L19">
        <v>2</v>
      </c>
      <c r="M19" s="23">
        <v>2.2764227642276422</v>
      </c>
      <c r="N19" s="23">
        <v>1.3313008130081301</v>
      </c>
    </row>
    <row r="20" spans="1:14" x14ac:dyDescent="0.35">
      <c r="A20" t="s">
        <v>1283</v>
      </c>
      <c r="B20">
        <v>23</v>
      </c>
      <c r="C20">
        <v>106.2</v>
      </c>
      <c r="D20">
        <v>66</v>
      </c>
      <c r="E20">
        <v>28</v>
      </c>
      <c r="F20">
        <v>97</v>
      </c>
      <c r="G20">
        <v>26</v>
      </c>
      <c r="H20">
        <v>66</v>
      </c>
      <c r="I20">
        <v>9</v>
      </c>
      <c r="J20">
        <v>10</v>
      </c>
      <c r="K20">
        <v>4</v>
      </c>
      <c r="L20">
        <v>1</v>
      </c>
      <c r="M20" s="23">
        <v>1.845574387947269</v>
      </c>
      <c r="N20" s="23">
        <v>1.3465160075329567</v>
      </c>
    </row>
    <row r="21" spans="1:14" x14ac:dyDescent="0.35">
      <c r="A21" t="s">
        <v>1203</v>
      </c>
      <c r="B21">
        <v>61</v>
      </c>
      <c r="C21">
        <v>279.7</v>
      </c>
      <c r="D21">
        <v>220</v>
      </c>
      <c r="E21">
        <v>118</v>
      </c>
      <c r="F21">
        <v>239</v>
      </c>
      <c r="G21">
        <v>120</v>
      </c>
      <c r="H21">
        <v>192</v>
      </c>
      <c r="I21">
        <v>17</v>
      </c>
      <c r="J21">
        <v>22</v>
      </c>
      <c r="K21">
        <v>20</v>
      </c>
      <c r="L21">
        <v>3</v>
      </c>
      <c r="M21" s="23">
        <v>2.9531641043975689</v>
      </c>
      <c r="N21" s="23">
        <v>1.3478727207722561</v>
      </c>
    </row>
    <row r="22" spans="1:14" x14ac:dyDescent="0.35">
      <c r="A22" t="s">
        <v>1287</v>
      </c>
      <c r="B22">
        <v>17</v>
      </c>
      <c r="C22">
        <v>101.2</v>
      </c>
      <c r="D22">
        <v>68</v>
      </c>
      <c r="E22">
        <v>35</v>
      </c>
      <c r="F22">
        <v>101</v>
      </c>
      <c r="G22">
        <v>33</v>
      </c>
      <c r="H22">
        <v>68</v>
      </c>
      <c r="I22">
        <v>6</v>
      </c>
      <c r="J22">
        <v>10</v>
      </c>
      <c r="K22">
        <v>4</v>
      </c>
      <c r="L22">
        <v>1</v>
      </c>
      <c r="M22" s="23">
        <v>2.4209486166007905</v>
      </c>
      <c r="N22" s="23">
        <v>1.3636363636363635</v>
      </c>
    </row>
    <row r="23" spans="1:14" x14ac:dyDescent="0.35">
      <c r="A23" t="s">
        <v>1216</v>
      </c>
      <c r="B23">
        <v>65</v>
      </c>
      <c r="C23">
        <v>216.9</v>
      </c>
      <c r="D23">
        <v>108</v>
      </c>
      <c r="E23">
        <v>54</v>
      </c>
      <c r="F23">
        <v>174</v>
      </c>
      <c r="G23">
        <v>80</v>
      </c>
      <c r="H23">
        <v>128</v>
      </c>
      <c r="I23">
        <v>13</v>
      </c>
      <c r="J23">
        <v>29</v>
      </c>
      <c r="K23">
        <v>9</v>
      </c>
      <c r="L23">
        <v>5</v>
      </c>
      <c r="M23" s="23">
        <v>1.7427385892116183</v>
      </c>
      <c r="N23" s="23">
        <v>1.3692946058091287</v>
      </c>
    </row>
    <row r="24" spans="1:14" x14ac:dyDescent="0.35">
      <c r="A24" t="s">
        <v>1284</v>
      </c>
      <c r="B24">
        <v>26</v>
      </c>
      <c r="C24">
        <v>105.1</v>
      </c>
      <c r="D24">
        <v>56</v>
      </c>
      <c r="E24">
        <v>42</v>
      </c>
      <c r="F24">
        <v>112</v>
      </c>
      <c r="G24">
        <v>31</v>
      </c>
      <c r="H24">
        <v>89</v>
      </c>
      <c r="I24">
        <v>2</v>
      </c>
      <c r="J24">
        <v>10</v>
      </c>
      <c r="K24">
        <v>6</v>
      </c>
      <c r="L24">
        <v>1</v>
      </c>
      <c r="M24" s="23">
        <v>2.7973358705994293</v>
      </c>
      <c r="N24" s="23">
        <v>1.3796384395813512</v>
      </c>
    </row>
    <row r="25" spans="1:14" x14ac:dyDescent="0.35">
      <c r="A25" t="s">
        <v>1197</v>
      </c>
      <c r="B25">
        <v>73</v>
      </c>
      <c r="C25">
        <v>367</v>
      </c>
      <c r="D25">
        <v>229</v>
      </c>
      <c r="E25">
        <v>134</v>
      </c>
      <c r="F25">
        <v>371</v>
      </c>
      <c r="G25">
        <v>120</v>
      </c>
      <c r="H25">
        <v>265</v>
      </c>
      <c r="I25">
        <v>32</v>
      </c>
      <c r="J25">
        <v>39</v>
      </c>
      <c r="K25">
        <v>18</v>
      </c>
      <c r="L25">
        <v>3</v>
      </c>
      <c r="M25" s="23">
        <v>2.5558583106267032</v>
      </c>
      <c r="N25" s="23">
        <v>1.4114441416893733</v>
      </c>
    </row>
    <row r="26" spans="1:14" x14ac:dyDescent="0.35">
      <c r="A26" t="s">
        <v>1204</v>
      </c>
      <c r="B26">
        <v>66</v>
      </c>
      <c r="C26">
        <v>279.5</v>
      </c>
      <c r="D26">
        <v>143</v>
      </c>
      <c r="E26">
        <v>87</v>
      </c>
      <c r="F26">
        <v>290</v>
      </c>
      <c r="G26">
        <v>94</v>
      </c>
      <c r="H26">
        <v>194</v>
      </c>
      <c r="I26">
        <v>19</v>
      </c>
      <c r="J26">
        <v>33</v>
      </c>
      <c r="K26">
        <v>12</v>
      </c>
      <c r="L26">
        <v>8</v>
      </c>
      <c r="M26" s="23">
        <v>2.178890876565295</v>
      </c>
      <c r="N26" s="23">
        <v>1.4132379248658318</v>
      </c>
    </row>
    <row r="27" spans="1:14" x14ac:dyDescent="0.35">
      <c r="A27" t="s">
        <v>1213</v>
      </c>
      <c r="B27">
        <v>49</v>
      </c>
      <c r="C27">
        <v>228.5</v>
      </c>
      <c r="D27">
        <v>158</v>
      </c>
      <c r="E27">
        <v>107</v>
      </c>
      <c r="F27">
        <v>278</v>
      </c>
      <c r="G27">
        <v>39</v>
      </c>
      <c r="H27">
        <v>133</v>
      </c>
      <c r="I27">
        <v>17</v>
      </c>
      <c r="J27">
        <v>21</v>
      </c>
      <c r="K27">
        <v>14</v>
      </c>
      <c r="L27">
        <v>2</v>
      </c>
      <c r="M27" s="23">
        <v>3.2778993435448576</v>
      </c>
      <c r="N27" s="23">
        <v>1.4135667396061269</v>
      </c>
    </row>
    <row r="28" spans="1:14" x14ac:dyDescent="0.35">
      <c r="A28" t="s">
        <v>1209</v>
      </c>
      <c r="B28">
        <v>50</v>
      </c>
      <c r="C28">
        <v>261.8</v>
      </c>
      <c r="D28">
        <v>144</v>
      </c>
      <c r="E28">
        <v>87</v>
      </c>
      <c r="F28">
        <v>277</v>
      </c>
      <c r="G28">
        <v>54</v>
      </c>
      <c r="H28">
        <v>187</v>
      </c>
      <c r="I28">
        <v>23</v>
      </c>
      <c r="J28">
        <v>32</v>
      </c>
      <c r="K28">
        <v>11</v>
      </c>
      <c r="L28">
        <v>2</v>
      </c>
      <c r="M28" s="23">
        <v>2.3262032085561497</v>
      </c>
      <c r="N28" s="23">
        <v>1.4171122994652405</v>
      </c>
    </row>
    <row r="29" spans="1:14" x14ac:dyDescent="0.35">
      <c r="A29" t="s">
        <v>1215</v>
      </c>
      <c r="B29">
        <v>51</v>
      </c>
      <c r="C29">
        <v>217.39999999999998</v>
      </c>
      <c r="D29">
        <v>143</v>
      </c>
      <c r="E29">
        <v>89</v>
      </c>
      <c r="F29">
        <v>247</v>
      </c>
      <c r="G29">
        <v>48</v>
      </c>
      <c r="H29">
        <v>120</v>
      </c>
      <c r="I29">
        <v>8</v>
      </c>
      <c r="J29">
        <v>30</v>
      </c>
      <c r="K29">
        <v>8</v>
      </c>
      <c r="L29">
        <v>1</v>
      </c>
      <c r="M29" s="23">
        <v>2.8656853725850966</v>
      </c>
      <c r="N29" s="23">
        <v>1.425942962281509</v>
      </c>
    </row>
    <row r="30" spans="1:14" x14ac:dyDescent="0.35">
      <c r="A30" t="s">
        <v>1298</v>
      </c>
      <c r="B30">
        <v>21</v>
      </c>
      <c r="C30">
        <v>95</v>
      </c>
      <c r="D30">
        <v>39</v>
      </c>
      <c r="E30">
        <v>32</v>
      </c>
      <c r="F30">
        <v>101</v>
      </c>
      <c r="G30">
        <v>36</v>
      </c>
      <c r="H30">
        <v>106</v>
      </c>
      <c r="I30">
        <v>4</v>
      </c>
      <c r="J30">
        <v>11</v>
      </c>
      <c r="K30">
        <v>5</v>
      </c>
      <c r="L30">
        <v>0</v>
      </c>
      <c r="M30" s="23">
        <v>2.357894736842105</v>
      </c>
      <c r="N30" s="23">
        <v>1.4631578947368422</v>
      </c>
    </row>
    <row r="31" spans="1:14" x14ac:dyDescent="0.35">
      <c r="A31" t="s">
        <v>1267</v>
      </c>
      <c r="B31">
        <v>24</v>
      </c>
      <c r="C31">
        <v>124.2</v>
      </c>
      <c r="D31">
        <v>99</v>
      </c>
      <c r="E31">
        <v>76</v>
      </c>
      <c r="F31">
        <v>134</v>
      </c>
      <c r="G31">
        <v>41</v>
      </c>
      <c r="H31">
        <v>41</v>
      </c>
      <c r="I31">
        <v>8</v>
      </c>
      <c r="J31">
        <v>6</v>
      </c>
      <c r="K31">
        <v>12</v>
      </c>
      <c r="L31">
        <v>0</v>
      </c>
      <c r="M31" s="23">
        <v>4.2834138486312394</v>
      </c>
      <c r="N31" s="23">
        <v>1.4653784219001611</v>
      </c>
    </row>
    <row r="32" spans="1:14" x14ac:dyDescent="0.35">
      <c r="A32" t="s">
        <v>1234</v>
      </c>
      <c r="B32">
        <v>24</v>
      </c>
      <c r="C32">
        <v>125.5</v>
      </c>
      <c r="D32">
        <v>63</v>
      </c>
      <c r="E32">
        <v>41</v>
      </c>
      <c r="F32">
        <v>115</v>
      </c>
      <c r="G32">
        <v>66</v>
      </c>
      <c r="H32">
        <v>77</v>
      </c>
      <c r="I32">
        <v>13</v>
      </c>
      <c r="J32">
        <v>19</v>
      </c>
      <c r="K32">
        <v>2</v>
      </c>
      <c r="L32">
        <v>0</v>
      </c>
      <c r="M32" s="23">
        <v>2.286852589641434</v>
      </c>
      <c r="N32" s="23">
        <v>1.4661354581673307</v>
      </c>
    </row>
    <row r="33" spans="1:14" x14ac:dyDescent="0.35">
      <c r="A33" t="s">
        <v>1294</v>
      </c>
      <c r="B33">
        <v>22</v>
      </c>
      <c r="C33">
        <v>96.2</v>
      </c>
      <c r="D33">
        <v>66</v>
      </c>
      <c r="E33">
        <v>45</v>
      </c>
      <c r="F33">
        <v>113</v>
      </c>
      <c r="G33">
        <v>23</v>
      </c>
      <c r="H33">
        <v>53</v>
      </c>
      <c r="I33">
        <v>9</v>
      </c>
      <c r="J33">
        <v>6</v>
      </c>
      <c r="K33">
        <v>9</v>
      </c>
      <c r="L33">
        <v>0</v>
      </c>
      <c r="M33" s="23">
        <v>3.2744282744282742</v>
      </c>
      <c r="N33" s="23">
        <v>1.4760914760914761</v>
      </c>
    </row>
    <row r="34" spans="1:14" x14ac:dyDescent="0.35">
      <c r="A34" t="s">
        <v>1221</v>
      </c>
      <c r="B34">
        <v>31</v>
      </c>
      <c r="C34">
        <v>177.2</v>
      </c>
      <c r="D34">
        <v>122</v>
      </c>
      <c r="E34">
        <v>90</v>
      </c>
      <c r="F34">
        <v>191</v>
      </c>
      <c r="G34">
        <v>63</v>
      </c>
      <c r="H34">
        <v>141</v>
      </c>
      <c r="I34">
        <v>15</v>
      </c>
      <c r="J34">
        <v>10</v>
      </c>
      <c r="K34">
        <v>16</v>
      </c>
      <c r="L34">
        <v>1</v>
      </c>
      <c r="M34" s="23">
        <v>3.5553047404063207</v>
      </c>
      <c r="N34" s="23">
        <v>1.4785553047404063</v>
      </c>
    </row>
    <row r="35" spans="1:14" x14ac:dyDescent="0.35">
      <c r="A35" t="s">
        <v>1196</v>
      </c>
      <c r="B35">
        <v>75</v>
      </c>
      <c r="C35">
        <v>389.6</v>
      </c>
      <c r="D35">
        <v>208</v>
      </c>
      <c r="E35">
        <v>156</v>
      </c>
      <c r="F35">
        <v>367</v>
      </c>
      <c r="G35">
        <v>173</v>
      </c>
      <c r="H35">
        <v>261</v>
      </c>
      <c r="I35">
        <v>44</v>
      </c>
      <c r="J35">
        <v>42</v>
      </c>
      <c r="K35">
        <v>15</v>
      </c>
      <c r="L35">
        <v>4</v>
      </c>
      <c r="M35" s="23">
        <v>2.8028747433264884</v>
      </c>
      <c r="N35" s="23">
        <v>1.4861396303901437</v>
      </c>
    </row>
    <row r="36" spans="1:14" x14ac:dyDescent="0.35">
      <c r="A36" t="s">
        <v>1249</v>
      </c>
      <c r="B36">
        <v>21</v>
      </c>
      <c r="C36">
        <v>176.1</v>
      </c>
      <c r="D36">
        <v>129</v>
      </c>
      <c r="E36">
        <v>85</v>
      </c>
      <c r="F36">
        <v>209</v>
      </c>
      <c r="G36">
        <v>51</v>
      </c>
      <c r="H36">
        <v>95</v>
      </c>
      <c r="I36">
        <v>11</v>
      </c>
      <c r="J36">
        <v>15</v>
      </c>
      <c r="K36">
        <v>10</v>
      </c>
      <c r="L36">
        <v>1</v>
      </c>
      <c r="M36" s="23">
        <v>3.3787620670073824</v>
      </c>
      <c r="N36" s="23">
        <v>1.4991482112436116</v>
      </c>
    </row>
    <row r="37" spans="1:14" x14ac:dyDescent="0.35">
      <c r="A37" t="s">
        <v>1226</v>
      </c>
      <c r="B37">
        <v>37</v>
      </c>
      <c r="C37">
        <v>180.39999999999998</v>
      </c>
      <c r="D37">
        <v>118</v>
      </c>
      <c r="E37">
        <v>55</v>
      </c>
      <c r="F37">
        <v>220</v>
      </c>
      <c r="G37">
        <v>41</v>
      </c>
      <c r="H37">
        <v>72</v>
      </c>
      <c r="I37">
        <v>19</v>
      </c>
      <c r="J37">
        <v>18</v>
      </c>
      <c r="K37">
        <v>8</v>
      </c>
      <c r="L37">
        <v>2</v>
      </c>
      <c r="M37" s="23">
        <v>2.1341463414634152</v>
      </c>
      <c r="N37" s="23">
        <v>1.5022172949002219</v>
      </c>
    </row>
    <row r="38" spans="1:14" x14ac:dyDescent="0.35">
      <c r="A38" t="s">
        <v>1299</v>
      </c>
      <c r="B38">
        <v>30</v>
      </c>
      <c r="C38">
        <v>94.5</v>
      </c>
      <c r="D38">
        <v>58</v>
      </c>
      <c r="E38">
        <v>47</v>
      </c>
      <c r="F38">
        <v>108</v>
      </c>
      <c r="G38">
        <v>30</v>
      </c>
      <c r="H38">
        <v>87</v>
      </c>
      <c r="I38">
        <v>5</v>
      </c>
      <c r="J38">
        <v>7</v>
      </c>
      <c r="K38">
        <v>7</v>
      </c>
      <c r="L38">
        <v>3</v>
      </c>
      <c r="M38" s="23">
        <v>3.4814814814814814</v>
      </c>
      <c r="N38" s="23">
        <v>1.5026455026455026</v>
      </c>
    </row>
    <row r="39" spans="1:14" x14ac:dyDescent="0.35">
      <c r="A39" t="s">
        <v>1202</v>
      </c>
      <c r="B39">
        <v>58</v>
      </c>
      <c r="C39">
        <v>294.7</v>
      </c>
      <c r="D39">
        <v>231</v>
      </c>
      <c r="E39">
        <v>116</v>
      </c>
      <c r="F39">
        <v>261</v>
      </c>
      <c r="G39">
        <v>107</v>
      </c>
      <c r="H39">
        <v>243</v>
      </c>
      <c r="I39">
        <v>26</v>
      </c>
      <c r="J39">
        <v>24</v>
      </c>
      <c r="K39">
        <v>20</v>
      </c>
      <c r="L39">
        <v>3</v>
      </c>
      <c r="M39" s="23">
        <v>2.7553444180522564</v>
      </c>
      <c r="N39" s="23">
        <v>1.5201900237529691</v>
      </c>
    </row>
    <row r="40" spans="1:14" x14ac:dyDescent="0.35">
      <c r="A40" t="s">
        <v>1198</v>
      </c>
      <c r="B40">
        <v>52</v>
      </c>
      <c r="C40">
        <v>336.3</v>
      </c>
      <c r="D40">
        <v>314</v>
      </c>
      <c r="E40">
        <v>173</v>
      </c>
      <c r="F40">
        <v>377</v>
      </c>
      <c r="G40">
        <v>85</v>
      </c>
      <c r="H40">
        <v>185</v>
      </c>
      <c r="I40">
        <v>33</v>
      </c>
      <c r="J40">
        <v>24</v>
      </c>
      <c r="K40">
        <v>29</v>
      </c>
      <c r="L40">
        <v>0</v>
      </c>
      <c r="M40" s="23">
        <v>3.6009515313707996</v>
      </c>
      <c r="N40" s="23">
        <v>1.5254237288135593</v>
      </c>
    </row>
    <row r="41" spans="1:14" x14ac:dyDescent="0.35">
      <c r="A41" t="s">
        <v>1244</v>
      </c>
      <c r="B41">
        <v>18</v>
      </c>
      <c r="C41">
        <v>212.29999999999998</v>
      </c>
      <c r="D41">
        <v>129</v>
      </c>
      <c r="E41">
        <v>105</v>
      </c>
      <c r="F41">
        <v>218</v>
      </c>
      <c r="G41">
        <v>89</v>
      </c>
      <c r="H41">
        <v>110</v>
      </c>
      <c r="I41">
        <v>8</v>
      </c>
      <c r="J41">
        <v>16</v>
      </c>
      <c r="K41">
        <v>14</v>
      </c>
      <c r="L41">
        <v>4</v>
      </c>
      <c r="M41" s="23">
        <v>3.4620819594912864</v>
      </c>
      <c r="N41" s="23">
        <v>1.5261422515308527</v>
      </c>
    </row>
    <row r="42" spans="1:14" x14ac:dyDescent="0.35">
      <c r="A42" t="s">
        <v>1231</v>
      </c>
      <c r="B42">
        <v>37</v>
      </c>
      <c r="C42">
        <v>177.5</v>
      </c>
      <c r="D42">
        <v>115</v>
      </c>
      <c r="E42">
        <v>78</v>
      </c>
      <c r="F42">
        <v>183</v>
      </c>
      <c r="G42">
        <v>67</v>
      </c>
      <c r="H42">
        <v>99</v>
      </c>
      <c r="I42">
        <v>10</v>
      </c>
      <c r="J42">
        <v>21</v>
      </c>
      <c r="K42">
        <v>6</v>
      </c>
      <c r="L42">
        <v>1</v>
      </c>
      <c r="M42" s="23">
        <v>3.0760563380281694</v>
      </c>
      <c r="N42" s="23">
        <v>1.5267605633802817</v>
      </c>
    </row>
    <row r="43" spans="1:14" x14ac:dyDescent="0.35">
      <c r="A43" t="s">
        <v>1272</v>
      </c>
      <c r="B43">
        <v>51</v>
      </c>
      <c r="C43">
        <v>119.1</v>
      </c>
      <c r="D43">
        <v>80</v>
      </c>
      <c r="E43">
        <v>52</v>
      </c>
      <c r="F43">
        <v>140</v>
      </c>
      <c r="G43">
        <v>35</v>
      </c>
      <c r="H43">
        <v>56</v>
      </c>
      <c r="I43">
        <v>2</v>
      </c>
      <c r="J43">
        <v>10</v>
      </c>
      <c r="K43">
        <v>6</v>
      </c>
      <c r="L43">
        <v>8</v>
      </c>
      <c r="M43" s="23">
        <v>3.0562552476910159</v>
      </c>
      <c r="N43" s="23">
        <v>1.5281276238455082</v>
      </c>
    </row>
    <row r="44" spans="1:14" x14ac:dyDescent="0.35">
      <c r="A44" t="s">
        <v>1247</v>
      </c>
      <c r="B44">
        <v>40</v>
      </c>
      <c r="C44">
        <v>187.7</v>
      </c>
      <c r="D44">
        <v>183</v>
      </c>
      <c r="E44">
        <v>122</v>
      </c>
      <c r="F44">
        <v>266</v>
      </c>
      <c r="G44">
        <v>25</v>
      </c>
      <c r="H44">
        <v>68</v>
      </c>
      <c r="I44">
        <v>12</v>
      </c>
      <c r="J44">
        <v>5</v>
      </c>
      <c r="K44">
        <v>21</v>
      </c>
      <c r="L44">
        <v>0</v>
      </c>
      <c r="M44" s="23">
        <v>4.5498135322322861</v>
      </c>
      <c r="N44" s="23">
        <v>1.5556739477890251</v>
      </c>
    </row>
    <row r="45" spans="1:14" x14ac:dyDescent="0.35">
      <c r="A45" t="s">
        <v>1201</v>
      </c>
      <c r="B45">
        <v>67</v>
      </c>
      <c r="C45">
        <v>296.8</v>
      </c>
      <c r="D45">
        <v>226</v>
      </c>
      <c r="E45">
        <v>152</v>
      </c>
      <c r="F45">
        <v>388</v>
      </c>
      <c r="G45">
        <v>66</v>
      </c>
      <c r="H45">
        <v>94</v>
      </c>
      <c r="I45">
        <v>13</v>
      </c>
      <c r="J45">
        <v>24</v>
      </c>
      <c r="K45">
        <v>19</v>
      </c>
      <c r="L45">
        <v>2</v>
      </c>
      <c r="M45" s="23">
        <v>3.5849056603773581</v>
      </c>
      <c r="N45" s="23">
        <v>1.5566037735849056</v>
      </c>
    </row>
    <row r="46" spans="1:14" x14ac:dyDescent="0.35">
      <c r="A46" t="s">
        <v>1205</v>
      </c>
      <c r="B46">
        <v>50</v>
      </c>
      <c r="C46">
        <v>266.5</v>
      </c>
      <c r="D46">
        <v>225</v>
      </c>
      <c r="E46">
        <v>170</v>
      </c>
      <c r="F46">
        <v>350</v>
      </c>
      <c r="G46">
        <v>54</v>
      </c>
      <c r="H46">
        <v>158</v>
      </c>
      <c r="I46">
        <v>18</v>
      </c>
      <c r="J46">
        <v>15</v>
      </c>
      <c r="K46">
        <v>21</v>
      </c>
      <c r="L46">
        <v>1</v>
      </c>
      <c r="M46" s="23">
        <v>4.4652908067542212</v>
      </c>
      <c r="N46" s="23">
        <v>1.5797373358348967</v>
      </c>
    </row>
    <row r="47" spans="1:14" x14ac:dyDescent="0.35">
      <c r="A47" t="s">
        <v>1262</v>
      </c>
      <c r="B47">
        <v>37</v>
      </c>
      <c r="C47">
        <v>134.60000000000002</v>
      </c>
      <c r="D47">
        <v>95</v>
      </c>
      <c r="E47">
        <v>54</v>
      </c>
      <c r="F47">
        <v>181</v>
      </c>
      <c r="G47">
        <v>27</v>
      </c>
      <c r="H47">
        <v>70</v>
      </c>
      <c r="I47">
        <v>10</v>
      </c>
      <c r="J47">
        <v>14</v>
      </c>
      <c r="K47">
        <v>10</v>
      </c>
      <c r="L47">
        <v>3</v>
      </c>
      <c r="M47" s="23">
        <v>2.808320950965824</v>
      </c>
      <c r="N47" s="23">
        <v>1.5824665676077263</v>
      </c>
    </row>
    <row r="48" spans="1:14" x14ac:dyDescent="0.35">
      <c r="A48" t="s">
        <v>1303</v>
      </c>
      <c r="B48">
        <v>17</v>
      </c>
      <c r="C48">
        <v>91.300000000000011</v>
      </c>
      <c r="D48">
        <v>51</v>
      </c>
      <c r="E48">
        <v>46</v>
      </c>
      <c r="F48">
        <v>116</v>
      </c>
      <c r="G48">
        <v>25</v>
      </c>
      <c r="H48">
        <v>39</v>
      </c>
      <c r="I48">
        <v>2</v>
      </c>
      <c r="J48">
        <v>8</v>
      </c>
      <c r="K48">
        <v>4</v>
      </c>
      <c r="L48">
        <v>0</v>
      </c>
      <c r="M48" s="23">
        <v>3.5268346111719597</v>
      </c>
      <c r="N48" s="23">
        <v>1.5881708652792987</v>
      </c>
    </row>
    <row r="49" spans="1:14" x14ac:dyDescent="0.35">
      <c r="A49" t="s">
        <v>1227</v>
      </c>
      <c r="B49">
        <v>26</v>
      </c>
      <c r="C49">
        <v>166.60000000000002</v>
      </c>
      <c r="D49">
        <v>103</v>
      </c>
      <c r="E49">
        <v>62</v>
      </c>
      <c r="F49">
        <v>183</v>
      </c>
      <c r="G49">
        <v>60</v>
      </c>
      <c r="H49">
        <v>124</v>
      </c>
      <c r="I49">
        <v>19</v>
      </c>
      <c r="J49">
        <v>15</v>
      </c>
      <c r="K49">
        <v>11</v>
      </c>
      <c r="L49">
        <v>1</v>
      </c>
      <c r="M49" s="23">
        <v>2.6050420168067223</v>
      </c>
      <c r="N49" s="23">
        <v>1.5906362545018005</v>
      </c>
    </row>
    <row r="50" spans="1:14" x14ac:dyDescent="0.35">
      <c r="A50" t="s">
        <v>1276</v>
      </c>
      <c r="B50">
        <v>24</v>
      </c>
      <c r="C50">
        <v>113.50000000000001</v>
      </c>
      <c r="D50">
        <v>98</v>
      </c>
      <c r="E50">
        <v>55</v>
      </c>
      <c r="F50">
        <v>134</v>
      </c>
      <c r="G50">
        <v>39</v>
      </c>
      <c r="H50">
        <v>67</v>
      </c>
      <c r="I50">
        <v>6</v>
      </c>
      <c r="J50">
        <v>8</v>
      </c>
      <c r="K50">
        <v>9</v>
      </c>
      <c r="L50">
        <v>0</v>
      </c>
      <c r="M50" s="23">
        <v>3.3920704845814975</v>
      </c>
      <c r="N50" s="23">
        <v>1.6035242290748897</v>
      </c>
    </row>
    <row r="51" spans="1:14" x14ac:dyDescent="0.35">
      <c r="A51" t="s">
        <v>1265</v>
      </c>
      <c r="B51">
        <v>28</v>
      </c>
      <c r="C51">
        <v>128</v>
      </c>
      <c r="D51">
        <v>78</v>
      </c>
      <c r="E51">
        <v>53</v>
      </c>
      <c r="F51">
        <v>131</v>
      </c>
      <c r="G51">
        <v>61</v>
      </c>
      <c r="H51">
        <v>93</v>
      </c>
      <c r="I51">
        <v>9</v>
      </c>
      <c r="J51">
        <v>14</v>
      </c>
      <c r="K51">
        <v>6</v>
      </c>
      <c r="L51">
        <v>1</v>
      </c>
      <c r="M51" s="23">
        <v>2.8984375</v>
      </c>
      <c r="N51" s="23">
        <v>1.625</v>
      </c>
    </row>
    <row r="52" spans="1:14" x14ac:dyDescent="0.35">
      <c r="A52" t="s">
        <v>1258</v>
      </c>
      <c r="B52">
        <v>32</v>
      </c>
      <c r="C52">
        <v>148.89999999999998</v>
      </c>
      <c r="D52">
        <v>118</v>
      </c>
      <c r="E52">
        <v>91</v>
      </c>
      <c r="F52">
        <v>186</v>
      </c>
      <c r="G52">
        <v>35</v>
      </c>
      <c r="H52">
        <v>65</v>
      </c>
      <c r="I52">
        <v>7</v>
      </c>
      <c r="J52">
        <v>12</v>
      </c>
      <c r="K52">
        <v>11</v>
      </c>
      <c r="L52">
        <v>0</v>
      </c>
      <c r="M52" s="23">
        <v>4.2780389523169919</v>
      </c>
      <c r="N52" s="23">
        <v>1.6386836803223643</v>
      </c>
    </row>
    <row r="53" spans="1:14" x14ac:dyDescent="0.35">
      <c r="A53" t="s">
        <v>1211</v>
      </c>
      <c r="B53">
        <v>47</v>
      </c>
      <c r="C53">
        <v>247.49999999999997</v>
      </c>
      <c r="D53">
        <v>193</v>
      </c>
      <c r="E53">
        <v>123</v>
      </c>
      <c r="F53">
        <v>314</v>
      </c>
      <c r="G53">
        <v>72</v>
      </c>
      <c r="H53">
        <v>148</v>
      </c>
      <c r="I53">
        <v>18</v>
      </c>
      <c r="J53">
        <v>19</v>
      </c>
      <c r="K53">
        <v>24</v>
      </c>
      <c r="L53">
        <v>0</v>
      </c>
      <c r="M53" s="23">
        <v>3.478787878787879</v>
      </c>
      <c r="N53" s="23">
        <v>1.6404040404040405</v>
      </c>
    </row>
    <row r="54" spans="1:14" x14ac:dyDescent="0.35">
      <c r="A54" t="s">
        <v>1275</v>
      </c>
      <c r="B54">
        <v>23</v>
      </c>
      <c r="C54">
        <v>114.2</v>
      </c>
      <c r="D54">
        <v>78</v>
      </c>
      <c r="E54">
        <v>65</v>
      </c>
      <c r="F54">
        <v>110</v>
      </c>
      <c r="G54">
        <v>61</v>
      </c>
      <c r="H54">
        <v>78</v>
      </c>
      <c r="I54">
        <v>12</v>
      </c>
      <c r="J54">
        <v>15</v>
      </c>
      <c r="K54">
        <v>5</v>
      </c>
      <c r="L54">
        <v>0</v>
      </c>
      <c r="M54" s="23">
        <v>3.9842381786339756</v>
      </c>
      <c r="N54" s="23">
        <v>1.6462346760070052</v>
      </c>
    </row>
    <row r="55" spans="1:14" x14ac:dyDescent="0.35">
      <c r="A55" t="s">
        <v>1233</v>
      </c>
      <c r="B55">
        <v>38</v>
      </c>
      <c r="C55">
        <v>165.5</v>
      </c>
      <c r="D55">
        <v>125</v>
      </c>
      <c r="E55">
        <v>92</v>
      </c>
      <c r="F55">
        <v>197</v>
      </c>
      <c r="G55">
        <v>46</v>
      </c>
      <c r="H55">
        <v>77</v>
      </c>
      <c r="I55">
        <v>6</v>
      </c>
      <c r="J55">
        <v>19</v>
      </c>
      <c r="K55">
        <v>10</v>
      </c>
      <c r="L55">
        <v>0</v>
      </c>
      <c r="M55" s="23">
        <v>3.8912386706948645</v>
      </c>
      <c r="N55" s="23">
        <v>1.6555891238670695</v>
      </c>
    </row>
    <row r="56" spans="1:14" x14ac:dyDescent="0.35">
      <c r="A56" t="s">
        <v>1290</v>
      </c>
      <c r="B56">
        <v>32</v>
      </c>
      <c r="C56">
        <v>99.6</v>
      </c>
      <c r="D56">
        <v>72</v>
      </c>
      <c r="E56">
        <v>50</v>
      </c>
      <c r="F56">
        <v>93</v>
      </c>
      <c r="G56">
        <v>66</v>
      </c>
      <c r="H56">
        <v>50</v>
      </c>
      <c r="I56">
        <v>3</v>
      </c>
      <c r="J56">
        <v>8</v>
      </c>
      <c r="K56">
        <v>5</v>
      </c>
      <c r="L56">
        <v>0</v>
      </c>
      <c r="M56" s="23">
        <v>3.5140562248995986</v>
      </c>
      <c r="N56" s="23">
        <v>1.6566265060240966</v>
      </c>
    </row>
    <row r="57" spans="1:14" x14ac:dyDescent="0.35">
      <c r="A57" t="s">
        <v>1261</v>
      </c>
      <c r="B57">
        <v>31</v>
      </c>
      <c r="C57">
        <v>135.19999999999999</v>
      </c>
      <c r="D57">
        <v>130</v>
      </c>
      <c r="E57">
        <v>93</v>
      </c>
      <c r="F57">
        <v>166</v>
      </c>
      <c r="G57">
        <v>49</v>
      </c>
      <c r="H57">
        <v>57</v>
      </c>
      <c r="I57">
        <v>8</v>
      </c>
      <c r="J57">
        <v>6</v>
      </c>
      <c r="K57">
        <v>13</v>
      </c>
      <c r="L57">
        <v>2</v>
      </c>
      <c r="M57" s="23">
        <v>4.8150887573964498</v>
      </c>
      <c r="N57" s="23">
        <v>1.6568047337278109</v>
      </c>
    </row>
    <row r="58" spans="1:14" x14ac:dyDescent="0.35">
      <c r="A58" t="s">
        <v>1195</v>
      </c>
      <c r="B58">
        <v>120</v>
      </c>
      <c r="C58">
        <v>630.20000000000005</v>
      </c>
      <c r="D58">
        <v>500</v>
      </c>
      <c r="E58">
        <v>307</v>
      </c>
      <c r="F58">
        <v>708</v>
      </c>
      <c r="G58">
        <v>240</v>
      </c>
      <c r="H58">
        <v>311</v>
      </c>
      <c r="I58">
        <v>48</v>
      </c>
      <c r="J58">
        <v>55</v>
      </c>
      <c r="K58">
        <v>41</v>
      </c>
      <c r="L58">
        <v>2</v>
      </c>
      <c r="M58" s="23">
        <v>3.4100285623611546</v>
      </c>
      <c r="N58" s="23">
        <v>1.6693113297365914</v>
      </c>
    </row>
    <row r="59" spans="1:14" x14ac:dyDescent="0.35">
      <c r="A59" t="s">
        <v>474</v>
      </c>
      <c r="B59">
        <v>31</v>
      </c>
      <c r="C59">
        <v>188.39999999999998</v>
      </c>
      <c r="D59">
        <v>146</v>
      </c>
      <c r="E59">
        <v>102</v>
      </c>
      <c r="F59">
        <v>225</v>
      </c>
      <c r="G59">
        <v>70</v>
      </c>
      <c r="H59">
        <v>84</v>
      </c>
      <c r="I59">
        <v>6</v>
      </c>
      <c r="J59">
        <v>11</v>
      </c>
      <c r="K59">
        <v>19</v>
      </c>
      <c r="L59">
        <v>0</v>
      </c>
      <c r="M59" s="23">
        <v>3.7898089171974529</v>
      </c>
      <c r="N59" s="23">
        <v>1.6719745222929938</v>
      </c>
    </row>
    <row r="60" spans="1:14" x14ac:dyDescent="0.35">
      <c r="A60" t="s">
        <v>1199</v>
      </c>
      <c r="B60">
        <v>73</v>
      </c>
      <c r="C60">
        <v>323.09999999999997</v>
      </c>
      <c r="D60">
        <v>256</v>
      </c>
      <c r="E60">
        <v>166</v>
      </c>
      <c r="F60">
        <v>423</v>
      </c>
      <c r="G60">
        <v>91</v>
      </c>
      <c r="H60">
        <v>200</v>
      </c>
      <c r="I60">
        <v>26</v>
      </c>
      <c r="J60">
        <v>23</v>
      </c>
      <c r="K60">
        <v>28</v>
      </c>
      <c r="L60">
        <v>1</v>
      </c>
      <c r="M60" s="23">
        <v>3.5964097802537922</v>
      </c>
      <c r="N60" s="23">
        <v>1.6867842773135253</v>
      </c>
    </row>
    <row r="61" spans="1:14" x14ac:dyDescent="0.35">
      <c r="A61" t="s">
        <v>1268</v>
      </c>
      <c r="B61">
        <v>26</v>
      </c>
      <c r="C61">
        <v>122.60000000000001</v>
      </c>
      <c r="D61">
        <v>94</v>
      </c>
      <c r="E61">
        <v>72</v>
      </c>
      <c r="F61">
        <v>122</v>
      </c>
      <c r="G61">
        <v>66</v>
      </c>
      <c r="H61">
        <v>47</v>
      </c>
      <c r="I61">
        <v>3</v>
      </c>
      <c r="J61">
        <v>11</v>
      </c>
      <c r="K61">
        <v>5</v>
      </c>
      <c r="L61">
        <v>3</v>
      </c>
      <c r="M61" s="23">
        <v>4.1109298531810765</v>
      </c>
      <c r="N61" s="23">
        <v>1.6884176182707993</v>
      </c>
    </row>
    <row r="62" spans="1:14" x14ac:dyDescent="0.35">
      <c r="A62" t="s">
        <v>682</v>
      </c>
      <c r="B62">
        <v>30</v>
      </c>
      <c r="C62">
        <v>106.4</v>
      </c>
      <c r="D62">
        <v>89</v>
      </c>
      <c r="E62">
        <v>58</v>
      </c>
      <c r="F62">
        <v>109</v>
      </c>
      <c r="G62">
        <v>65</v>
      </c>
      <c r="H62">
        <v>60</v>
      </c>
      <c r="I62">
        <v>3</v>
      </c>
      <c r="J62">
        <v>10</v>
      </c>
      <c r="K62">
        <v>9</v>
      </c>
      <c r="L62">
        <v>2</v>
      </c>
      <c r="M62" s="23">
        <v>3.8157894736842106</v>
      </c>
      <c r="N62" s="23">
        <v>1.7011278195488722</v>
      </c>
    </row>
    <row r="63" spans="1:14" x14ac:dyDescent="0.35">
      <c r="A63" t="s">
        <v>1210</v>
      </c>
      <c r="B63">
        <v>52</v>
      </c>
      <c r="C63">
        <v>247.70000000000002</v>
      </c>
      <c r="D63">
        <v>160</v>
      </c>
      <c r="E63">
        <v>96</v>
      </c>
      <c r="F63">
        <v>243</v>
      </c>
      <c r="G63">
        <v>141</v>
      </c>
      <c r="H63">
        <v>188</v>
      </c>
      <c r="I63">
        <v>18</v>
      </c>
      <c r="J63">
        <v>16</v>
      </c>
      <c r="K63">
        <v>20</v>
      </c>
      <c r="L63">
        <v>3</v>
      </c>
      <c r="M63" s="23">
        <v>2.7129592248687926</v>
      </c>
      <c r="N63" s="23">
        <v>1.7198223657650382</v>
      </c>
    </row>
    <row r="64" spans="1:14" x14ac:dyDescent="0.35">
      <c r="A64" t="s">
        <v>1269</v>
      </c>
      <c r="B64">
        <v>28</v>
      </c>
      <c r="C64">
        <v>122.4</v>
      </c>
      <c r="D64">
        <v>115</v>
      </c>
      <c r="E64">
        <v>83</v>
      </c>
      <c r="F64">
        <v>152</v>
      </c>
      <c r="G64">
        <v>51</v>
      </c>
      <c r="H64">
        <v>98</v>
      </c>
      <c r="I64">
        <v>6</v>
      </c>
      <c r="J64">
        <v>10</v>
      </c>
      <c r="K64">
        <v>6</v>
      </c>
      <c r="L64">
        <v>0</v>
      </c>
      <c r="M64" s="23">
        <v>4.74673202614379</v>
      </c>
      <c r="N64" s="23">
        <v>1.7238562091503267</v>
      </c>
    </row>
    <row r="65" spans="1:14" x14ac:dyDescent="0.35">
      <c r="A65" t="s">
        <v>1212</v>
      </c>
      <c r="B65">
        <v>47</v>
      </c>
      <c r="C65">
        <v>242.4</v>
      </c>
      <c r="D65">
        <v>225</v>
      </c>
      <c r="E65">
        <v>121</v>
      </c>
      <c r="F65">
        <v>353</v>
      </c>
      <c r="G65">
        <v>46</v>
      </c>
      <c r="H65">
        <v>88</v>
      </c>
      <c r="I65">
        <v>13</v>
      </c>
      <c r="J65">
        <v>13</v>
      </c>
      <c r="K65">
        <v>16</v>
      </c>
      <c r="L65">
        <v>1</v>
      </c>
      <c r="M65" s="23">
        <v>3.4942244224422438</v>
      </c>
      <c r="N65" s="23">
        <v>1.7244224422442245</v>
      </c>
    </row>
    <row r="66" spans="1:14" x14ac:dyDescent="0.35">
      <c r="A66" t="s">
        <v>1246</v>
      </c>
      <c r="B66">
        <v>43</v>
      </c>
      <c r="C66">
        <v>190.5</v>
      </c>
      <c r="D66">
        <v>157</v>
      </c>
      <c r="E66">
        <v>111</v>
      </c>
      <c r="F66">
        <v>208</v>
      </c>
      <c r="G66">
        <v>94</v>
      </c>
      <c r="H66">
        <v>84</v>
      </c>
      <c r="I66">
        <v>10</v>
      </c>
      <c r="J66">
        <v>15</v>
      </c>
      <c r="K66">
        <v>10</v>
      </c>
      <c r="L66">
        <v>4</v>
      </c>
      <c r="M66" s="23">
        <v>4.0787401574803148</v>
      </c>
      <c r="N66" s="23">
        <v>1.7322834645669292</v>
      </c>
    </row>
    <row r="67" spans="1:14" x14ac:dyDescent="0.35">
      <c r="A67" t="s">
        <v>1270</v>
      </c>
      <c r="B67">
        <v>28</v>
      </c>
      <c r="C67">
        <v>120.30000000000001</v>
      </c>
      <c r="D67">
        <v>101</v>
      </c>
      <c r="E67">
        <v>75</v>
      </c>
      <c r="F67">
        <v>169</v>
      </c>
      <c r="G67">
        <v>38</v>
      </c>
      <c r="H67">
        <v>70</v>
      </c>
      <c r="I67">
        <v>9</v>
      </c>
      <c r="J67">
        <v>10</v>
      </c>
      <c r="K67">
        <v>3</v>
      </c>
      <c r="L67">
        <v>1</v>
      </c>
      <c r="M67" s="23">
        <v>4.364089775561097</v>
      </c>
      <c r="N67" s="23">
        <v>1.7456359102244388</v>
      </c>
    </row>
    <row r="68" spans="1:14" x14ac:dyDescent="0.35">
      <c r="A68" t="s">
        <v>1232</v>
      </c>
      <c r="B68">
        <v>59</v>
      </c>
      <c r="C68">
        <v>201.6</v>
      </c>
      <c r="D68">
        <v>178</v>
      </c>
      <c r="E68">
        <v>111</v>
      </c>
      <c r="F68">
        <v>209</v>
      </c>
      <c r="G68">
        <v>124</v>
      </c>
      <c r="H68">
        <v>127</v>
      </c>
      <c r="I68">
        <v>11</v>
      </c>
      <c r="J68">
        <v>20</v>
      </c>
      <c r="K68">
        <v>11</v>
      </c>
      <c r="L68">
        <v>4</v>
      </c>
      <c r="M68" s="23">
        <v>3.854166666666667</v>
      </c>
      <c r="N68" s="23">
        <v>1.746031746031746</v>
      </c>
    </row>
    <row r="69" spans="1:14" x14ac:dyDescent="0.35">
      <c r="A69" t="s">
        <v>1263</v>
      </c>
      <c r="B69">
        <v>36</v>
      </c>
      <c r="C69">
        <v>133.30000000000001</v>
      </c>
      <c r="D69">
        <v>93</v>
      </c>
      <c r="E69">
        <v>67</v>
      </c>
      <c r="F69">
        <v>175</v>
      </c>
      <c r="G69">
        <v>54</v>
      </c>
      <c r="H69">
        <v>48</v>
      </c>
      <c r="I69">
        <v>5</v>
      </c>
      <c r="J69">
        <v>16</v>
      </c>
      <c r="K69">
        <v>5</v>
      </c>
      <c r="L69">
        <v>6</v>
      </c>
      <c r="M69" s="23">
        <v>3.5183795948987244</v>
      </c>
      <c r="N69" s="23">
        <v>1.7479369842460615</v>
      </c>
    </row>
    <row r="70" spans="1:14" x14ac:dyDescent="0.35">
      <c r="A70" t="s">
        <v>1271</v>
      </c>
      <c r="B70">
        <v>15</v>
      </c>
      <c r="C70">
        <v>119.5</v>
      </c>
      <c r="D70">
        <v>160</v>
      </c>
      <c r="E70">
        <v>99</v>
      </c>
      <c r="F70">
        <v>146</v>
      </c>
      <c r="G70">
        <v>51</v>
      </c>
      <c r="H70">
        <v>11</v>
      </c>
      <c r="I70">
        <v>8</v>
      </c>
      <c r="J70">
        <v>0</v>
      </c>
      <c r="K70">
        <v>18</v>
      </c>
      <c r="L70">
        <v>0</v>
      </c>
      <c r="M70" s="23">
        <v>5.7991631799163184</v>
      </c>
      <c r="N70" s="23">
        <v>1.7573221757322175</v>
      </c>
    </row>
    <row r="71" spans="1:14" x14ac:dyDescent="0.35">
      <c r="A71" t="s">
        <v>1222</v>
      </c>
      <c r="B71">
        <v>25</v>
      </c>
      <c r="C71">
        <v>138.19999999999999</v>
      </c>
      <c r="D71">
        <v>129</v>
      </c>
      <c r="E71">
        <v>68</v>
      </c>
      <c r="F71">
        <v>159</v>
      </c>
      <c r="G71">
        <v>68</v>
      </c>
      <c r="H71">
        <v>137</v>
      </c>
      <c r="I71">
        <v>5</v>
      </c>
      <c r="J71">
        <v>11</v>
      </c>
      <c r="K71">
        <v>10</v>
      </c>
      <c r="L71">
        <v>2</v>
      </c>
      <c r="M71" s="23">
        <v>3.4442836468885676</v>
      </c>
      <c r="N71" s="23">
        <v>1.7727930535455863</v>
      </c>
    </row>
    <row r="72" spans="1:14" x14ac:dyDescent="0.35">
      <c r="A72" t="s">
        <v>1224</v>
      </c>
      <c r="B72">
        <v>38</v>
      </c>
      <c r="C72">
        <v>199.6</v>
      </c>
      <c r="D72">
        <v>171</v>
      </c>
      <c r="E72">
        <v>92</v>
      </c>
      <c r="F72">
        <v>228</v>
      </c>
      <c r="G72">
        <v>113</v>
      </c>
      <c r="H72">
        <v>134</v>
      </c>
      <c r="I72">
        <v>15</v>
      </c>
      <c r="J72">
        <v>16</v>
      </c>
      <c r="K72">
        <v>15</v>
      </c>
      <c r="L72">
        <v>0</v>
      </c>
      <c r="M72" s="23">
        <v>3.2264529058116231</v>
      </c>
      <c r="N72" s="23">
        <v>1.7735470941883769</v>
      </c>
    </row>
    <row r="73" spans="1:14" x14ac:dyDescent="0.35">
      <c r="A73" t="s">
        <v>1304</v>
      </c>
      <c r="B73">
        <v>25</v>
      </c>
      <c r="C73">
        <v>90.3</v>
      </c>
      <c r="D73">
        <v>77</v>
      </c>
      <c r="E73">
        <v>58</v>
      </c>
      <c r="F73">
        <v>131</v>
      </c>
      <c r="G73">
        <v>27</v>
      </c>
      <c r="H73">
        <v>46</v>
      </c>
      <c r="I73">
        <v>5</v>
      </c>
      <c r="J73">
        <v>7</v>
      </c>
      <c r="K73">
        <v>8</v>
      </c>
      <c r="L73">
        <v>0</v>
      </c>
      <c r="M73" s="23">
        <v>4.4961240310077528</v>
      </c>
      <c r="N73" s="23">
        <v>1.7829457364341086</v>
      </c>
    </row>
    <row r="74" spans="1:14" x14ac:dyDescent="0.35">
      <c r="A74" t="s">
        <v>1282</v>
      </c>
      <c r="B74">
        <v>22</v>
      </c>
      <c r="C74">
        <v>106.30000000000001</v>
      </c>
      <c r="D74">
        <v>94</v>
      </c>
      <c r="E74">
        <v>61</v>
      </c>
      <c r="F74">
        <v>131</v>
      </c>
      <c r="G74">
        <v>46</v>
      </c>
      <c r="H74">
        <v>63</v>
      </c>
      <c r="I74">
        <v>8</v>
      </c>
      <c r="J74">
        <v>7</v>
      </c>
      <c r="K74">
        <v>8</v>
      </c>
      <c r="L74">
        <v>0</v>
      </c>
      <c r="M74" s="23">
        <v>4.0169332079021629</v>
      </c>
      <c r="N74" s="23">
        <v>1.7873941674506113</v>
      </c>
    </row>
    <row r="75" spans="1:14" x14ac:dyDescent="0.35">
      <c r="A75" t="s">
        <v>1255</v>
      </c>
      <c r="B75">
        <v>37</v>
      </c>
      <c r="C75">
        <v>155.60000000000002</v>
      </c>
      <c r="D75">
        <v>141</v>
      </c>
      <c r="E75">
        <v>90</v>
      </c>
      <c r="F75">
        <v>219</v>
      </c>
      <c r="G75">
        <v>47</v>
      </c>
      <c r="H75">
        <v>32</v>
      </c>
      <c r="I75">
        <v>11</v>
      </c>
      <c r="J75">
        <v>12</v>
      </c>
      <c r="K75">
        <v>11</v>
      </c>
      <c r="L75">
        <v>0</v>
      </c>
      <c r="M75" s="23">
        <v>4.0488431876606681</v>
      </c>
      <c r="N75" s="23">
        <v>1.7994858611825191</v>
      </c>
    </row>
    <row r="76" spans="1:14" x14ac:dyDescent="0.35">
      <c r="A76" t="s">
        <v>1285</v>
      </c>
      <c r="B76">
        <v>20</v>
      </c>
      <c r="C76">
        <v>103.2</v>
      </c>
      <c r="D76">
        <v>86</v>
      </c>
      <c r="E76">
        <v>59</v>
      </c>
      <c r="F76">
        <v>125</v>
      </c>
      <c r="G76">
        <v>43</v>
      </c>
      <c r="H76">
        <v>64</v>
      </c>
      <c r="I76">
        <v>7</v>
      </c>
      <c r="J76">
        <v>7</v>
      </c>
      <c r="K76">
        <v>7</v>
      </c>
      <c r="L76">
        <v>0</v>
      </c>
      <c r="M76" s="23">
        <v>4.0019379844961245</v>
      </c>
      <c r="N76" s="23">
        <v>1.8023255813953487</v>
      </c>
    </row>
    <row r="77" spans="1:14" x14ac:dyDescent="0.35">
      <c r="A77" t="s">
        <v>1279</v>
      </c>
      <c r="B77">
        <v>29</v>
      </c>
      <c r="C77">
        <v>111.5</v>
      </c>
      <c r="D77">
        <v>86</v>
      </c>
      <c r="E77">
        <v>66</v>
      </c>
      <c r="F77">
        <v>156</v>
      </c>
      <c r="G77">
        <v>29</v>
      </c>
      <c r="H77">
        <v>53</v>
      </c>
      <c r="I77">
        <v>6</v>
      </c>
      <c r="J77">
        <v>5</v>
      </c>
      <c r="K77">
        <v>10</v>
      </c>
      <c r="L77">
        <v>1</v>
      </c>
      <c r="M77" s="23">
        <v>4.143497757847534</v>
      </c>
      <c r="N77" s="23">
        <v>1.8206278026905829</v>
      </c>
    </row>
    <row r="78" spans="1:14" x14ac:dyDescent="0.35">
      <c r="A78" t="s">
        <v>1296</v>
      </c>
      <c r="B78">
        <v>21</v>
      </c>
      <c r="C78">
        <v>95.6</v>
      </c>
      <c r="D78">
        <v>76</v>
      </c>
      <c r="E78">
        <v>55</v>
      </c>
      <c r="F78">
        <v>112</v>
      </c>
      <c r="G78">
        <v>57</v>
      </c>
      <c r="H78">
        <v>89</v>
      </c>
      <c r="I78">
        <v>7</v>
      </c>
      <c r="J78">
        <v>7</v>
      </c>
      <c r="K78">
        <v>5</v>
      </c>
      <c r="L78">
        <v>1</v>
      </c>
      <c r="M78" s="23">
        <v>4.0271966527196659</v>
      </c>
      <c r="N78" s="23">
        <v>1.8305439330543933</v>
      </c>
    </row>
    <row r="79" spans="1:14" x14ac:dyDescent="0.35">
      <c r="A79" t="s">
        <v>1223</v>
      </c>
      <c r="B79">
        <v>51</v>
      </c>
      <c r="C79">
        <v>138.5</v>
      </c>
      <c r="D79">
        <v>79</v>
      </c>
      <c r="E79">
        <v>54</v>
      </c>
      <c r="F79">
        <v>131</v>
      </c>
      <c r="G79">
        <v>78</v>
      </c>
      <c r="H79">
        <v>134</v>
      </c>
      <c r="I79">
        <v>1</v>
      </c>
      <c r="J79">
        <v>16</v>
      </c>
      <c r="K79">
        <v>7</v>
      </c>
      <c r="L79">
        <v>3</v>
      </c>
      <c r="M79" s="23">
        <v>2.7292418772563174</v>
      </c>
      <c r="N79" s="23">
        <v>1.8339350180505416</v>
      </c>
    </row>
    <row r="80" spans="1:14" x14ac:dyDescent="0.35">
      <c r="A80" t="s">
        <v>1207</v>
      </c>
      <c r="B80">
        <v>63</v>
      </c>
      <c r="C80">
        <v>265.5</v>
      </c>
      <c r="D80">
        <v>255</v>
      </c>
      <c r="E80">
        <v>155</v>
      </c>
      <c r="F80">
        <v>338</v>
      </c>
      <c r="G80">
        <v>140</v>
      </c>
      <c r="H80">
        <v>104</v>
      </c>
      <c r="I80">
        <v>4</v>
      </c>
      <c r="J80">
        <v>15</v>
      </c>
      <c r="K80">
        <v>32</v>
      </c>
      <c r="L80">
        <v>1</v>
      </c>
      <c r="M80" s="23">
        <v>4.0866290018832387</v>
      </c>
      <c r="N80" s="23">
        <v>1.8681732580037664</v>
      </c>
    </row>
    <row r="81" spans="1:14" x14ac:dyDescent="0.35">
      <c r="A81" t="s">
        <v>1297</v>
      </c>
      <c r="B81">
        <v>20</v>
      </c>
      <c r="C81">
        <v>95.300000000000011</v>
      </c>
      <c r="D81">
        <v>95</v>
      </c>
      <c r="E81">
        <v>64</v>
      </c>
      <c r="F81">
        <v>125</v>
      </c>
      <c r="G81">
        <v>46</v>
      </c>
      <c r="H81">
        <v>57</v>
      </c>
      <c r="I81">
        <v>5</v>
      </c>
      <c r="J81">
        <v>6</v>
      </c>
      <c r="K81">
        <v>11</v>
      </c>
      <c r="L81">
        <v>0</v>
      </c>
      <c r="M81" s="23">
        <v>4.7009443861490032</v>
      </c>
      <c r="N81" s="23">
        <v>1.8887722980062958</v>
      </c>
    </row>
    <row r="82" spans="1:14" x14ac:dyDescent="0.35">
      <c r="A82" t="s">
        <v>1254</v>
      </c>
      <c r="B82">
        <v>38</v>
      </c>
      <c r="C82">
        <v>156.69999999999999</v>
      </c>
      <c r="D82">
        <v>138</v>
      </c>
      <c r="E82">
        <v>97</v>
      </c>
      <c r="F82">
        <v>219</v>
      </c>
      <c r="G82">
        <v>67</v>
      </c>
      <c r="H82">
        <v>51</v>
      </c>
      <c r="I82">
        <v>4</v>
      </c>
      <c r="J82">
        <v>7</v>
      </c>
      <c r="K82">
        <v>18</v>
      </c>
      <c r="L82">
        <v>1</v>
      </c>
      <c r="M82" s="23">
        <v>4.3331206126356099</v>
      </c>
      <c r="N82" s="23">
        <v>1.8889597957881303</v>
      </c>
    </row>
    <row r="83" spans="1:14" x14ac:dyDescent="0.35">
      <c r="A83" t="s">
        <v>1251</v>
      </c>
      <c r="B83">
        <v>45</v>
      </c>
      <c r="C83">
        <v>166.79999999999998</v>
      </c>
      <c r="D83">
        <v>176</v>
      </c>
      <c r="E83">
        <v>106</v>
      </c>
      <c r="F83">
        <v>237</v>
      </c>
      <c r="G83">
        <v>63</v>
      </c>
      <c r="H83">
        <v>76</v>
      </c>
      <c r="I83">
        <v>6</v>
      </c>
      <c r="J83">
        <v>8</v>
      </c>
      <c r="K83">
        <v>24</v>
      </c>
      <c r="L83">
        <v>1</v>
      </c>
      <c r="M83" s="23">
        <v>4.448441247002398</v>
      </c>
      <c r="N83" s="23">
        <v>1.906474820143885</v>
      </c>
    </row>
    <row r="84" spans="1:14" x14ac:dyDescent="0.35">
      <c r="A84" t="s">
        <v>1259</v>
      </c>
      <c r="B84">
        <v>34</v>
      </c>
      <c r="C84">
        <v>148.30000000000001</v>
      </c>
      <c r="D84">
        <v>141</v>
      </c>
      <c r="E84">
        <v>75</v>
      </c>
      <c r="F84">
        <v>208</v>
      </c>
      <c r="G84">
        <v>70</v>
      </c>
      <c r="H84">
        <v>92</v>
      </c>
      <c r="I84">
        <v>4</v>
      </c>
      <c r="J84">
        <v>5</v>
      </c>
      <c r="K84">
        <v>16</v>
      </c>
      <c r="L84">
        <v>1</v>
      </c>
      <c r="M84" s="23">
        <v>3.54012137559002</v>
      </c>
      <c r="N84" s="23">
        <v>1.9150370869858393</v>
      </c>
    </row>
    <row r="85" spans="1:14" x14ac:dyDescent="0.35">
      <c r="A85" t="s">
        <v>1214</v>
      </c>
      <c r="B85">
        <v>55</v>
      </c>
      <c r="C85">
        <v>219</v>
      </c>
      <c r="D85">
        <v>197</v>
      </c>
      <c r="E85">
        <v>123</v>
      </c>
      <c r="F85">
        <v>291</v>
      </c>
      <c r="G85">
        <v>103</v>
      </c>
      <c r="H85">
        <v>89</v>
      </c>
      <c r="I85">
        <v>12</v>
      </c>
      <c r="J85">
        <v>23</v>
      </c>
      <c r="K85">
        <v>12</v>
      </c>
      <c r="L85">
        <v>0</v>
      </c>
      <c r="M85" s="23">
        <v>3.9315068493150687</v>
      </c>
      <c r="N85" s="23">
        <v>1.9223744292237444</v>
      </c>
    </row>
    <row r="86" spans="1:14" x14ac:dyDescent="0.35">
      <c r="A86" t="s">
        <v>447</v>
      </c>
      <c r="B86">
        <v>74</v>
      </c>
      <c r="C86">
        <v>273.39999999999998</v>
      </c>
      <c r="D86">
        <v>284</v>
      </c>
      <c r="E86">
        <v>199</v>
      </c>
      <c r="F86">
        <v>446</v>
      </c>
      <c r="G86">
        <v>66</v>
      </c>
      <c r="H86">
        <v>97</v>
      </c>
      <c r="I86">
        <v>17</v>
      </c>
      <c r="J86">
        <v>13</v>
      </c>
      <c r="K86">
        <v>29</v>
      </c>
      <c r="L86">
        <v>1</v>
      </c>
      <c r="M86" s="23">
        <v>5.0950987564008781</v>
      </c>
      <c r="N86" s="23">
        <v>1.9275786393562548</v>
      </c>
    </row>
    <row r="87" spans="1:14" x14ac:dyDescent="0.35">
      <c r="A87" t="s">
        <v>1229</v>
      </c>
      <c r="B87">
        <v>23</v>
      </c>
      <c r="C87">
        <v>119.2</v>
      </c>
      <c r="D87">
        <v>117</v>
      </c>
      <c r="E87">
        <v>71</v>
      </c>
      <c r="F87">
        <v>181</v>
      </c>
      <c r="G87">
        <v>33</v>
      </c>
      <c r="H87">
        <v>67</v>
      </c>
      <c r="I87">
        <v>15</v>
      </c>
      <c r="J87">
        <v>5</v>
      </c>
      <c r="K87">
        <v>13</v>
      </c>
      <c r="L87">
        <v>0</v>
      </c>
      <c r="M87" s="23">
        <v>4.1694630872483218</v>
      </c>
      <c r="N87" s="23">
        <v>1.9379194630872483</v>
      </c>
    </row>
    <row r="88" spans="1:14" x14ac:dyDescent="0.35">
      <c r="A88" t="s">
        <v>1245</v>
      </c>
      <c r="B88">
        <v>47</v>
      </c>
      <c r="C88">
        <v>205.1</v>
      </c>
      <c r="D88">
        <v>227</v>
      </c>
      <c r="E88">
        <v>154</v>
      </c>
      <c r="F88">
        <v>228</v>
      </c>
      <c r="G88">
        <v>134</v>
      </c>
      <c r="H88">
        <v>81</v>
      </c>
      <c r="I88">
        <v>1</v>
      </c>
      <c r="J88">
        <v>11</v>
      </c>
      <c r="K88">
        <v>22</v>
      </c>
      <c r="L88">
        <v>0</v>
      </c>
      <c r="M88" s="23">
        <v>5.2559726962457347</v>
      </c>
      <c r="N88" s="23">
        <v>1.9453924914675769</v>
      </c>
    </row>
    <row r="89" spans="1:14" x14ac:dyDescent="0.35">
      <c r="A89" t="s">
        <v>1206</v>
      </c>
      <c r="B89">
        <v>63</v>
      </c>
      <c r="C89">
        <v>266.10000000000002</v>
      </c>
      <c r="D89">
        <v>260</v>
      </c>
      <c r="E89">
        <v>188</v>
      </c>
      <c r="F89">
        <v>403</v>
      </c>
      <c r="G89">
        <v>108</v>
      </c>
      <c r="H89">
        <v>103</v>
      </c>
      <c r="I89">
        <v>19</v>
      </c>
      <c r="J89">
        <v>17</v>
      </c>
      <c r="K89">
        <v>22</v>
      </c>
      <c r="L89">
        <v>2</v>
      </c>
      <c r="M89" s="23">
        <v>4.9455092070650126</v>
      </c>
      <c r="N89" s="23">
        <v>1.9954904171364147</v>
      </c>
    </row>
    <row r="90" spans="1:14" x14ac:dyDescent="0.35">
      <c r="A90" t="s">
        <v>1274</v>
      </c>
      <c r="B90">
        <v>44</v>
      </c>
      <c r="C90">
        <v>115.4</v>
      </c>
      <c r="D90">
        <v>112</v>
      </c>
      <c r="E90">
        <v>88</v>
      </c>
      <c r="F90">
        <v>171</v>
      </c>
      <c r="G90">
        <v>49</v>
      </c>
      <c r="H90">
        <v>36</v>
      </c>
      <c r="I90">
        <v>2</v>
      </c>
      <c r="J90">
        <v>7</v>
      </c>
      <c r="K90">
        <v>5</v>
      </c>
      <c r="L90">
        <v>2</v>
      </c>
      <c r="M90" s="23">
        <v>5.3379549393414214</v>
      </c>
      <c r="N90" s="23">
        <v>2.0190641247833621</v>
      </c>
    </row>
    <row r="91" spans="1:14" x14ac:dyDescent="0.35">
      <c r="A91" t="s">
        <v>1260</v>
      </c>
      <c r="B91">
        <v>46</v>
      </c>
      <c r="C91">
        <v>136.19999999999999</v>
      </c>
      <c r="D91">
        <v>149</v>
      </c>
      <c r="E91">
        <v>113</v>
      </c>
      <c r="F91">
        <v>192</v>
      </c>
      <c r="G91">
        <v>67</v>
      </c>
      <c r="H91">
        <v>48</v>
      </c>
      <c r="I91">
        <v>0</v>
      </c>
      <c r="J91">
        <v>4</v>
      </c>
      <c r="K91">
        <v>11</v>
      </c>
      <c r="L91">
        <v>2</v>
      </c>
      <c r="M91" s="23">
        <v>5.8076358296622619</v>
      </c>
      <c r="N91" s="23">
        <v>2.0190895741556538</v>
      </c>
    </row>
    <row r="92" spans="1:14" x14ac:dyDescent="0.35">
      <c r="A92" t="s">
        <v>1252</v>
      </c>
      <c r="B92">
        <v>53</v>
      </c>
      <c r="C92">
        <v>160</v>
      </c>
      <c r="D92">
        <v>182</v>
      </c>
      <c r="E92">
        <v>115</v>
      </c>
      <c r="F92">
        <v>242</v>
      </c>
      <c r="G92">
        <v>75</v>
      </c>
      <c r="H92">
        <v>59</v>
      </c>
      <c r="I92">
        <v>4</v>
      </c>
      <c r="J92">
        <v>8</v>
      </c>
      <c r="K92">
        <v>17</v>
      </c>
      <c r="L92">
        <v>3</v>
      </c>
      <c r="M92" s="23">
        <v>5.03125</v>
      </c>
      <c r="N92" s="23">
        <v>2.0437500000000002</v>
      </c>
    </row>
    <row r="93" spans="1:14" x14ac:dyDescent="0.35">
      <c r="A93" t="s">
        <v>1264</v>
      </c>
      <c r="B93">
        <v>34</v>
      </c>
      <c r="C93">
        <v>129.5</v>
      </c>
      <c r="D93">
        <v>148</v>
      </c>
      <c r="E93">
        <v>98</v>
      </c>
      <c r="F93">
        <v>177</v>
      </c>
      <c r="G93">
        <v>72</v>
      </c>
      <c r="H93">
        <v>71</v>
      </c>
      <c r="I93">
        <v>7</v>
      </c>
      <c r="J93">
        <v>8</v>
      </c>
      <c r="K93">
        <v>9</v>
      </c>
      <c r="L93">
        <v>3</v>
      </c>
      <c r="M93" s="23">
        <v>5.2972972972972974</v>
      </c>
      <c r="N93" s="23">
        <v>2.0926640926640925</v>
      </c>
    </row>
    <row r="94" spans="1:14" x14ac:dyDescent="0.35">
      <c r="A94" t="s">
        <v>1256</v>
      </c>
      <c r="B94">
        <v>46</v>
      </c>
      <c r="C94">
        <v>150.70000000000002</v>
      </c>
      <c r="D94">
        <v>153</v>
      </c>
      <c r="E94">
        <v>97</v>
      </c>
      <c r="F94">
        <v>197</v>
      </c>
      <c r="G94">
        <v>83</v>
      </c>
      <c r="H94">
        <v>62</v>
      </c>
      <c r="I94">
        <v>7</v>
      </c>
      <c r="J94">
        <v>8</v>
      </c>
      <c r="K94">
        <v>16</v>
      </c>
      <c r="L94">
        <v>2</v>
      </c>
      <c r="M94" s="23">
        <v>4.5056403450564035</v>
      </c>
      <c r="N94" s="23">
        <v>2.0968812209688119</v>
      </c>
    </row>
    <row r="95" spans="1:14" x14ac:dyDescent="0.35">
      <c r="A95" t="s">
        <v>1266</v>
      </c>
      <c r="B95">
        <v>32</v>
      </c>
      <c r="C95">
        <v>124.6</v>
      </c>
      <c r="D95">
        <v>123</v>
      </c>
      <c r="E95">
        <v>97</v>
      </c>
      <c r="F95">
        <v>147</v>
      </c>
      <c r="G95">
        <v>76</v>
      </c>
      <c r="H95">
        <v>58</v>
      </c>
      <c r="I95">
        <v>4</v>
      </c>
      <c r="J95">
        <v>6</v>
      </c>
      <c r="K95">
        <v>14</v>
      </c>
      <c r="L95">
        <v>3</v>
      </c>
      <c r="M95" s="23">
        <v>5.4494382022471912</v>
      </c>
      <c r="N95" s="23">
        <v>2.1027287319422152</v>
      </c>
    </row>
    <row r="96" spans="1:14" x14ac:dyDescent="0.35">
      <c r="A96" t="s">
        <v>1257</v>
      </c>
      <c r="B96">
        <v>40</v>
      </c>
      <c r="C96">
        <v>149.69999999999999</v>
      </c>
      <c r="D96">
        <v>176</v>
      </c>
      <c r="E96">
        <v>125</v>
      </c>
      <c r="F96">
        <v>239</v>
      </c>
      <c r="G96">
        <v>59</v>
      </c>
      <c r="H96">
        <v>64</v>
      </c>
      <c r="I96">
        <v>5</v>
      </c>
      <c r="J96">
        <v>8</v>
      </c>
      <c r="K96">
        <v>19</v>
      </c>
      <c r="L96">
        <v>0</v>
      </c>
      <c r="M96" s="23">
        <v>5.8450233800935205</v>
      </c>
      <c r="N96" s="23">
        <v>2.1042084168336674</v>
      </c>
    </row>
    <row r="97" spans="1:14" x14ac:dyDescent="0.35">
      <c r="A97" t="s">
        <v>1302</v>
      </c>
      <c r="B97">
        <v>36</v>
      </c>
      <c r="C97">
        <v>92.100000000000009</v>
      </c>
      <c r="D97">
        <v>91</v>
      </c>
      <c r="E97">
        <v>61</v>
      </c>
      <c r="F97">
        <v>128</v>
      </c>
      <c r="G97">
        <v>58</v>
      </c>
      <c r="H97">
        <v>32</v>
      </c>
      <c r="I97">
        <v>2</v>
      </c>
      <c r="J97">
        <v>7</v>
      </c>
      <c r="K97">
        <v>8</v>
      </c>
      <c r="L97">
        <v>2</v>
      </c>
      <c r="M97" s="23">
        <v>4.6362649294245379</v>
      </c>
      <c r="N97" s="23">
        <v>2.1281216069489681</v>
      </c>
    </row>
    <row r="98" spans="1:14" x14ac:dyDescent="0.35">
      <c r="A98" t="s">
        <v>1301</v>
      </c>
      <c r="B98">
        <v>34</v>
      </c>
      <c r="C98">
        <v>93.4</v>
      </c>
      <c r="D98">
        <v>98</v>
      </c>
      <c r="E98">
        <v>70</v>
      </c>
      <c r="F98">
        <v>142</v>
      </c>
      <c r="G98">
        <v>39</v>
      </c>
      <c r="H98">
        <v>44</v>
      </c>
      <c r="I98">
        <v>0</v>
      </c>
      <c r="J98">
        <v>9</v>
      </c>
      <c r="K98">
        <v>6</v>
      </c>
      <c r="L98">
        <v>3</v>
      </c>
      <c r="M98" s="23">
        <v>5.2462526766595285</v>
      </c>
      <c r="N98" s="23">
        <v>2.1734475374732334</v>
      </c>
    </row>
    <row r="99" spans="1:14" x14ac:dyDescent="0.35">
      <c r="A99" t="s">
        <v>1253</v>
      </c>
      <c r="B99">
        <v>39</v>
      </c>
      <c r="C99">
        <v>157.5</v>
      </c>
      <c r="D99">
        <v>160</v>
      </c>
      <c r="E99">
        <v>122</v>
      </c>
      <c r="F99">
        <v>185</v>
      </c>
      <c r="G99">
        <v>113</v>
      </c>
      <c r="H99">
        <v>56</v>
      </c>
      <c r="I99">
        <v>5</v>
      </c>
      <c r="J99">
        <v>10</v>
      </c>
      <c r="K99">
        <v>13</v>
      </c>
      <c r="L99">
        <v>0</v>
      </c>
      <c r="M99" s="23">
        <v>5.4222222222222225</v>
      </c>
      <c r="N99" s="23">
        <v>2.1841269841269839</v>
      </c>
    </row>
    <row r="100" spans="1:14" x14ac:dyDescent="0.35">
      <c r="A100" t="s">
        <v>1208</v>
      </c>
      <c r="B100">
        <v>84</v>
      </c>
      <c r="C100">
        <v>262.60000000000002</v>
      </c>
      <c r="D100">
        <v>290</v>
      </c>
      <c r="E100">
        <v>179</v>
      </c>
      <c r="F100">
        <v>353</v>
      </c>
      <c r="G100">
        <v>164</v>
      </c>
      <c r="H100">
        <v>126</v>
      </c>
      <c r="I100">
        <v>11</v>
      </c>
      <c r="J100">
        <v>18</v>
      </c>
      <c r="K100">
        <v>28</v>
      </c>
      <c r="L100">
        <v>6</v>
      </c>
      <c r="M100" s="23">
        <v>4.7715156130997709</v>
      </c>
      <c r="N100" s="23">
        <v>2.1858339680121857</v>
      </c>
    </row>
    <row r="101" spans="1:14" x14ac:dyDescent="0.35">
      <c r="A101" t="s">
        <v>1286</v>
      </c>
      <c r="B101">
        <v>37</v>
      </c>
      <c r="C101">
        <v>102.6</v>
      </c>
      <c r="D101">
        <v>117</v>
      </c>
      <c r="E101">
        <v>75</v>
      </c>
      <c r="F101">
        <v>157</v>
      </c>
      <c r="G101">
        <v>66</v>
      </c>
      <c r="H101">
        <v>86</v>
      </c>
      <c r="I101">
        <v>3</v>
      </c>
      <c r="J101">
        <v>4</v>
      </c>
      <c r="K101">
        <v>10</v>
      </c>
      <c r="L101">
        <v>4</v>
      </c>
      <c r="M101" s="23">
        <v>5.1169590643274852</v>
      </c>
      <c r="N101" s="23">
        <v>2.2709551656920079</v>
      </c>
    </row>
    <row r="102" spans="1:14" x14ac:dyDescent="0.35">
      <c r="A102" t="s">
        <v>1248</v>
      </c>
      <c r="B102">
        <v>44</v>
      </c>
      <c r="C102">
        <v>187.6</v>
      </c>
      <c r="D102">
        <v>205</v>
      </c>
      <c r="E102">
        <v>139</v>
      </c>
      <c r="F102">
        <v>253</v>
      </c>
      <c r="G102">
        <v>108</v>
      </c>
      <c r="H102">
        <v>82</v>
      </c>
      <c r="I102">
        <v>10</v>
      </c>
      <c r="J102">
        <v>13</v>
      </c>
      <c r="K102">
        <v>17</v>
      </c>
      <c r="L102">
        <v>0</v>
      </c>
      <c r="M102" s="23">
        <v>5.1865671641791051</v>
      </c>
      <c r="N102" s="23">
        <v>2.2814498933901919</v>
      </c>
    </row>
    <row r="103" spans="1:14" x14ac:dyDescent="0.35">
      <c r="A103" t="s">
        <v>1281</v>
      </c>
      <c r="B103">
        <v>27</v>
      </c>
      <c r="C103">
        <v>108.4</v>
      </c>
      <c r="D103">
        <v>134</v>
      </c>
      <c r="E103">
        <v>90</v>
      </c>
      <c r="F103">
        <v>129</v>
      </c>
      <c r="G103">
        <v>98</v>
      </c>
      <c r="H103">
        <v>40</v>
      </c>
      <c r="I103">
        <v>0</v>
      </c>
      <c r="J103">
        <v>4</v>
      </c>
      <c r="K103">
        <v>11</v>
      </c>
      <c r="L103">
        <v>1</v>
      </c>
      <c r="M103" s="23">
        <v>5.8118081180811805</v>
      </c>
      <c r="N103" s="23">
        <v>2.3523985239852396</v>
      </c>
    </row>
    <row r="104" spans="1:14" x14ac:dyDescent="0.35">
      <c r="A104" t="s">
        <v>1289</v>
      </c>
      <c r="B104">
        <v>21</v>
      </c>
      <c r="C104">
        <v>100.3</v>
      </c>
      <c r="D104">
        <v>146</v>
      </c>
      <c r="E104">
        <v>88</v>
      </c>
      <c r="F104">
        <v>154</v>
      </c>
      <c r="G104">
        <v>79</v>
      </c>
      <c r="H104">
        <v>57</v>
      </c>
      <c r="I104">
        <v>2</v>
      </c>
      <c r="J104">
        <v>7</v>
      </c>
      <c r="K104">
        <v>4</v>
      </c>
      <c r="L104">
        <v>1</v>
      </c>
      <c r="M104" s="23">
        <v>6.1415752741774678</v>
      </c>
      <c r="N104" s="23">
        <v>2.4027916251246264</v>
      </c>
    </row>
    <row r="105" spans="1:14" x14ac:dyDescent="0.35">
      <c r="A105" t="s">
        <v>1288</v>
      </c>
      <c r="B105">
        <v>26</v>
      </c>
      <c r="C105">
        <v>100.4</v>
      </c>
      <c r="D105">
        <v>163</v>
      </c>
      <c r="E105">
        <v>89</v>
      </c>
      <c r="F105">
        <v>165</v>
      </c>
      <c r="G105">
        <v>63</v>
      </c>
      <c r="H105">
        <v>64</v>
      </c>
      <c r="I105">
        <v>6</v>
      </c>
      <c r="J105">
        <v>2</v>
      </c>
      <c r="K105">
        <v>17</v>
      </c>
      <c r="L105">
        <v>1</v>
      </c>
      <c r="M105" s="23">
        <v>6.2051792828685262</v>
      </c>
      <c r="N105" s="23">
        <v>2.450199203187251</v>
      </c>
    </row>
    <row r="106" spans="1:14" x14ac:dyDescent="0.35">
      <c r="A106" t="s">
        <v>1277</v>
      </c>
      <c r="B106">
        <v>30</v>
      </c>
      <c r="C106">
        <v>112.5</v>
      </c>
      <c r="D106">
        <v>199</v>
      </c>
      <c r="E106">
        <v>131</v>
      </c>
      <c r="F106">
        <v>212</v>
      </c>
      <c r="G106">
        <v>64</v>
      </c>
      <c r="H106">
        <v>42</v>
      </c>
      <c r="I106">
        <v>7</v>
      </c>
      <c r="J106">
        <v>4</v>
      </c>
      <c r="K106">
        <v>15</v>
      </c>
      <c r="L106">
        <v>0</v>
      </c>
      <c r="M106" s="23">
        <v>8.1511111111111099</v>
      </c>
      <c r="N106" s="23">
        <v>2.6311111111111112</v>
      </c>
    </row>
  </sheetData>
  <autoFilter ref="A1:N1" xr:uid="{EC4A435F-EEF5-42D4-81E8-259C3B4A9509}">
    <sortState xmlns:xlrd2="http://schemas.microsoft.com/office/spreadsheetml/2017/richdata2" ref="A2:N106">
      <sortCondition ref="N1"/>
    </sortState>
  </autoFilter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1F103E-E9BE-4E5F-A351-202722B3507D}">
  <sheetPr>
    <tabColor theme="1"/>
  </sheetPr>
  <dimension ref="A1"/>
  <sheetViews>
    <sheetView workbookViewId="0">
      <selection activeCell="C22" sqref="C22"/>
    </sheetView>
  </sheetViews>
  <sheetFormatPr defaultRowHeight="14.5" x14ac:dyDescent="0.3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25A9FD-010B-4B28-8FC9-4E533850CAFD}">
  <sheetPr>
    <tabColor rgb="FF0070C0"/>
  </sheetPr>
  <dimension ref="A1:AH80"/>
  <sheetViews>
    <sheetView topLeftCell="I1" workbookViewId="0">
      <selection activeCell="W74" sqref="W74"/>
    </sheetView>
  </sheetViews>
  <sheetFormatPr defaultRowHeight="14.5" x14ac:dyDescent="0.35"/>
  <cols>
    <col min="1" max="1" width="2.81640625" bestFit="1" customWidth="1"/>
    <col min="2" max="2" width="15.7265625" bestFit="1" customWidth="1"/>
    <col min="3" max="3" width="11.1796875" bestFit="1" customWidth="1"/>
    <col min="4" max="4" width="3.81640625" bestFit="1" customWidth="1"/>
    <col min="5" max="5" width="2.453125" customWidth="1"/>
    <col min="6" max="6" width="2.81640625" bestFit="1" customWidth="1"/>
    <col min="7" max="7" width="15.7265625" bestFit="1" customWidth="1"/>
    <col min="8" max="8" width="11.1796875" bestFit="1" customWidth="1"/>
    <col min="9" max="9" width="3.81640625" bestFit="1" customWidth="1"/>
    <col min="10" max="10" width="2.54296875" customWidth="1"/>
    <col min="11" max="11" width="2.81640625" bestFit="1" customWidth="1"/>
    <col min="12" max="12" width="15.7265625" bestFit="1" customWidth="1"/>
    <col min="13" max="13" width="10.7265625" bestFit="1" customWidth="1"/>
    <col min="14" max="14" width="3.81640625" bestFit="1" customWidth="1"/>
    <col min="15" max="15" width="2.81640625" customWidth="1"/>
    <col min="16" max="16" width="2.81640625" bestFit="1" customWidth="1"/>
    <col min="17" max="17" width="15.1796875" bestFit="1" customWidth="1"/>
    <col min="18" max="18" width="11.1796875" bestFit="1" customWidth="1"/>
    <col min="19" max="19" width="5.36328125" bestFit="1" customWidth="1"/>
    <col min="20" max="20" width="2.81640625" customWidth="1"/>
    <col min="21" max="21" width="2.81640625" bestFit="1" customWidth="1"/>
    <col min="22" max="22" width="18.453125" bestFit="1" customWidth="1"/>
    <col min="23" max="23" width="10" bestFit="1" customWidth="1"/>
    <col min="24" max="24" width="5.36328125" bestFit="1" customWidth="1"/>
    <col min="25" max="25" width="2.81640625" customWidth="1"/>
    <col min="26" max="26" width="2.81640625" bestFit="1" customWidth="1"/>
    <col min="27" max="27" width="18.453125" bestFit="1" customWidth="1"/>
    <col min="28" max="28" width="10.7265625" bestFit="1" customWidth="1"/>
    <col min="29" max="29" width="5.36328125" bestFit="1" customWidth="1"/>
    <col min="30" max="30" width="2.81640625" customWidth="1"/>
    <col min="31" max="31" width="2.81640625" bestFit="1" customWidth="1"/>
    <col min="32" max="32" width="13.90625" bestFit="1" customWidth="1"/>
    <col min="33" max="33" width="11.1796875" bestFit="1" customWidth="1"/>
    <col min="34" max="34" width="5.36328125" bestFit="1" customWidth="1"/>
  </cols>
  <sheetData>
    <row r="1" spans="1:34" x14ac:dyDescent="0.35">
      <c r="B1" t="s">
        <v>974</v>
      </c>
      <c r="D1" t="s">
        <v>751</v>
      </c>
      <c r="I1" t="s">
        <v>992</v>
      </c>
      <c r="N1" t="s">
        <v>757</v>
      </c>
      <c r="S1" t="s">
        <v>758</v>
      </c>
      <c r="X1" t="s">
        <v>759</v>
      </c>
      <c r="AC1" t="s">
        <v>760</v>
      </c>
      <c r="AF1" t="s">
        <v>974</v>
      </c>
      <c r="AH1" t="s">
        <v>986</v>
      </c>
    </row>
    <row r="2" spans="1:34" x14ac:dyDescent="0.35">
      <c r="A2">
        <v>1</v>
      </c>
      <c r="B2" t="s">
        <v>0</v>
      </c>
      <c r="C2" t="s">
        <v>1319</v>
      </c>
      <c r="D2">
        <v>69</v>
      </c>
      <c r="F2">
        <v>1</v>
      </c>
      <c r="G2" t="s">
        <v>0</v>
      </c>
      <c r="H2" t="s">
        <v>1319</v>
      </c>
      <c r="I2">
        <v>31</v>
      </c>
      <c r="K2">
        <v>1</v>
      </c>
      <c r="L2" t="s">
        <v>78</v>
      </c>
      <c r="M2" t="s">
        <v>1319</v>
      </c>
      <c r="N2">
        <v>12</v>
      </c>
      <c r="P2">
        <v>1</v>
      </c>
      <c r="Q2" t="s">
        <v>28</v>
      </c>
      <c r="R2" t="s">
        <v>1319</v>
      </c>
      <c r="S2">
        <v>7</v>
      </c>
      <c r="U2">
        <v>1</v>
      </c>
      <c r="V2" t="s">
        <v>28</v>
      </c>
      <c r="W2" t="s">
        <v>1319</v>
      </c>
      <c r="X2">
        <v>4</v>
      </c>
      <c r="Z2">
        <v>1</v>
      </c>
      <c r="AA2" t="s">
        <v>28</v>
      </c>
      <c r="AB2" t="s">
        <v>1319</v>
      </c>
      <c r="AC2">
        <v>31</v>
      </c>
      <c r="AE2">
        <v>1</v>
      </c>
      <c r="AF2" t="s">
        <v>2</v>
      </c>
      <c r="AG2" t="s">
        <v>1329</v>
      </c>
      <c r="AH2">
        <v>27</v>
      </c>
    </row>
    <row r="3" spans="1:34" x14ac:dyDescent="0.35">
      <c r="A3">
        <f>A2+1</f>
        <v>2</v>
      </c>
      <c r="B3" t="s">
        <v>2</v>
      </c>
      <c r="C3" t="s">
        <v>1329</v>
      </c>
      <c r="D3">
        <v>68</v>
      </c>
      <c r="F3">
        <f>F2+1</f>
        <v>2</v>
      </c>
      <c r="G3" t="s">
        <v>28</v>
      </c>
      <c r="H3" t="s">
        <v>1319</v>
      </c>
      <c r="I3">
        <v>30</v>
      </c>
      <c r="K3">
        <f>K2+1</f>
        <v>2</v>
      </c>
      <c r="L3" t="s">
        <v>737</v>
      </c>
      <c r="M3" t="s">
        <v>1321</v>
      </c>
      <c r="N3">
        <v>10</v>
      </c>
      <c r="P3">
        <f>P2+1</f>
        <v>2</v>
      </c>
      <c r="Q3" t="s">
        <v>20</v>
      </c>
      <c r="R3" t="s">
        <v>1329</v>
      </c>
      <c r="S3">
        <v>3</v>
      </c>
      <c r="U3">
        <f>U2+1</f>
        <v>2</v>
      </c>
      <c r="V3" t="s">
        <v>249</v>
      </c>
      <c r="W3" t="s">
        <v>1340</v>
      </c>
      <c r="X3">
        <v>3</v>
      </c>
      <c r="Z3">
        <f>Z2+1</f>
        <v>2</v>
      </c>
      <c r="AA3" t="s">
        <v>23</v>
      </c>
      <c r="AB3" t="s">
        <v>1340</v>
      </c>
      <c r="AC3">
        <v>27</v>
      </c>
      <c r="AE3">
        <f>AE2+1</f>
        <v>2</v>
      </c>
      <c r="AF3" t="s">
        <v>18</v>
      </c>
      <c r="AG3" t="s">
        <v>1342</v>
      </c>
      <c r="AH3">
        <v>26</v>
      </c>
    </row>
    <row r="4" spans="1:34" x14ac:dyDescent="0.35">
      <c r="A4">
        <f t="shared" ref="A4:A26" si="0">A3+1</f>
        <v>3</v>
      </c>
      <c r="B4" t="s">
        <v>4</v>
      </c>
      <c r="C4" t="s">
        <v>1339</v>
      </c>
      <c r="D4">
        <v>66</v>
      </c>
      <c r="F4">
        <f t="shared" ref="F4:F26" si="1">F3+1</f>
        <v>3</v>
      </c>
      <c r="G4" t="s">
        <v>2</v>
      </c>
      <c r="H4" t="s">
        <v>1329</v>
      </c>
      <c r="I4">
        <v>29</v>
      </c>
      <c r="K4">
        <f t="shared" ref="K4:K26" si="2">K3+1</f>
        <v>3</v>
      </c>
      <c r="L4" t="s">
        <v>58</v>
      </c>
      <c r="M4" t="s">
        <v>1315</v>
      </c>
      <c r="N4">
        <v>9</v>
      </c>
      <c r="P4">
        <f t="shared" ref="P4:P26" si="3">P3+1</f>
        <v>3</v>
      </c>
      <c r="Q4" t="s">
        <v>52</v>
      </c>
      <c r="R4" t="s">
        <v>1335</v>
      </c>
      <c r="S4">
        <v>3</v>
      </c>
      <c r="U4">
        <f t="shared" ref="U4:U26" si="4">U3+1</f>
        <v>3</v>
      </c>
      <c r="V4" t="s">
        <v>23</v>
      </c>
      <c r="W4" t="s">
        <v>1340</v>
      </c>
      <c r="X4">
        <v>3</v>
      </c>
      <c r="Z4">
        <f t="shared" ref="Z4:Z26" si="5">Z3+1</f>
        <v>3</v>
      </c>
      <c r="AA4" t="s">
        <v>18</v>
      </c>
      <c r="AB4" t="s">
        <v>1342</v>
      </c>
      <c r="AC4">
        <v>25</v>
      </c>
      <c r="AE4">
        <f t="shared" ref="AE4:AE26" si="6">AE3+1</f>
        <v>3</v>
      </c>
      <c r="AF4" t="s">
        <v>28</v>
      </c>
      <c r="AG4" t="s">
        <v>1319</v>
      </c>
      <c r="AH4">
        <v>24</v>
      </c>
    </row>
    <row r="5" spans="1:34" x14ac:dyDescent="0.35">
      <c r="A5">
        <f t="shared" si="0"/>
        <v>4</v>
      </c>
      <c r="B5" t="s">
        <v>6</v>
      </c>
      <c r="C5" t="s">
        <v>1340</v>
      </c>
      <c r="D5">
        <v>65</v>
      </c>
      <c r="F5">
        <f t="shared" si="1"/>
        <v>4</v>
      </c>
      <c r="G5" t="s">
        <v>8</v>
      </c>
      <c r="H5" t="s">
        <v>1351</v>
      </c>
      <c r="I5">
        <v>28</v>
      </c>
      <c r="K5">
        <f t="shared" si="2"/>
        <v>4</v>
      </c>
      <c r="L5" t="s">
        <v>91</v>
      </c>
      <c r="M5" t="s">
        <v>1332</v>
      </c>
      <c r="N5">
        <v>9</v>
      </c>
      <c r="P5">
        <f t="shared" si="3"/>
        <v>4</v>
      </c>
      <c r="Q5" t="s">
        <v>961</v>
      </c>
      <c r="R5" t="s">
        <v>1363</v>
      </c>
      <c r="S5">
        <v>2</v>
      </c>
      <c r="U5">
        <f t="shared" si="4"/>
        <v>4</v>
      </c>
      <c r="V5" t="s">
        <v>95</v>
      </c>
      <c r="W5" t="s">
        <v>1351</v>
      </c>
      <c r="X5">
        <v>2</v>
      </c>
      <c r="Z5">
        <f t="shared" si="5"/>
        <v>4</v>
      </c>
      <c r="AA5" t="s">
        <v>78</v>
      </c>
      <c r="AB5" t="s">
        <v>1319</v>
      </c>
      <c r="AC5">
        <v>24</v>
      </c>
      <c r="AE5">
        <f t="shared" si="6"/>
        <v>4</v>
      </c>
      <c r="AF5" t="s">
        <v>20</v>
      </c>
      <c r="AG5" t="s">
        <v>1329</v>
      </c>
      <c r="AH5">
        <v>24</v>
      </c>
    </row>
    <row r="6" spans="1:34" x14ac:dyDescent="0.35">
      <c r="A6">
        <f t="shared" si="0"/>
        <v>5</v>
      </c>
      <c r="B6" t="s">
        <v>8</v>
      </c>
      <c r="C6" t="s">
        <v>1351</v>
      </c>
      <c r="D6">
        <v>64</v>
      </c>
      <c r="F6">
        <f t="shared" si="1"/>
        <v>5</v>
      </c>
      <c r="G6" t="s">
        <v>78</v>
      </c>
      <c r="H6" t="s">
        <v>1319</v>
      </c>
      <c r="I6">
        <v>26</v>
      </c>
      <c r="K6">
        <f t="shared" si="2"/>
        <v>5</v>
      </c>
      <c r="L6" t="s">
        <v>18</v>
      </c>
      <c r="M6" t="s">
        <v>1342</v>
      </c>
      <c r="N6">
        <v>8</v>
      </c>
      <c r="P6">
        <f t="shared" si="3"/>
        <v>5</v>
      </c>
      <c r="Q6" t="s">
        <v>25</v>
      </c>
      <c r="R6" t="s">
        <v>1315</v>
      </c>
      <c r="S6">
        <v>2</v>
      </c>
      <c r="U6">
        <f t="shared" si="4"/>
        <v>5</v>
      </c>
      <c r="V6" t="s">
        <v>163</v>
      </c>
      <c r="W6" t="s">
        <v>1312</v>
      </c>
      <c r="X6">
        <v>2</v>
      </c>
      <c r="Z6">
        <f t="shared" si="5"/>
        <v>5</v>
      </c>
      <c r="AA6" t="s">
        <v>0</v>
      </c>
      <c r="AB6" t="s">
        <v>1319</v>
      </c>
      <c r="AC6">
        <v>22</v>
      </c>
      <c r="AE6">
        <f t="shared" si="6"/>
        <v>5</v>
      </c>
      <c r="AF6" t="s">
        <v>16</v>
      </c>
      <c r="AG6" t="s">
        <v>1351</v>
      </c>
      <c r="AH6">
        <v>23</v>
      </c>
    </row>
    <row r="7" spans="1:34" x14ac:dyDescent="0.35">
      <c r="A7">
        <f t="shared" si="0"/>
        <v>6</v>
      </c>
      <c r="B7" t="s">
        <v>12</v>
      </c>
      <c r="C7" t="s">
        <v>1330</v>
      </c>
      <c r="D7">
        <v>64</v>
      </c>
      <c r="F7">
        <f t="shared" si="1"/>
        <v>6</v>
      </c>
      <c r="G7" t="s">
        <v>12</v>
      </c>
      <c r="H7" t="s">
        <v>1330</v>
      </c>
      <c r="I7">
        <v>25</v>
      </c>
      <c r="K7">
        <f t="shared" si="2"/>
        <v>6</v>
      </c>
      <c r="L7" t="s">
        <v>736</v>
      </c>
      <c r="M7" t="s">
        <v>1330</v>
      </c>
      <c r="N7">
        <v>8</v>
      </c>
      <c r="P7">
        <f t="shared" si="3"/>
        <v>6</v>
      </c>
      <c r="Q7" t="s">
        <v>12</v>
      </c>
      <c r="R7" t="s">
        <v>1330</v>
      </c>
      <c r="S7">
        <v>2</v>
      </c>
      <c r="U7">
        <f t="shared" si="4"/>
        <v>6</v>
      </c>
      <c r="V7" t="s">
        <v>218</v>
      </c>
      <c r="W7" t="s">
        <v>1351</v>
      </c>
      <c r="X7">
        <v>2</v>
      </c>
      <c r="Z7">
        <f t="shared" si="5"/>
        <v>6</v>
      </c>
      <c r="AA7" t="s">
        <v>12</v>
      </c>
      <c r="AB7" t="s">
        <v>1330</v>
      </c>
      <c r="AC7">
        <v>21</v>
      </c>
      <c r="AE7">
        <f t="shared" si="6"/>
        <v>6</v>
      </c>
      <c r="AF7" t="s">
        <v>0</v>
      </c>
      <c r="AG7" t="s">
        <v>1319</v>
      </c>
      <c r="AH7">
        <v>21</v>
      </c>
    </row>
    <row r="8" spans="1:34" x14ac:dyDescent="0.35">
      <c r="A8">
        <f t="shared" si="0"/>
        <v>7</v>
      </c>
      <c r="B8" t="s">
        <v>10</v>
      </c>
      <c r="C8" t="s">
        <v>1315</v>
      </c>
      <c r="D8">
        <v>64</v>
      </c>
      <c r="F8">
        <f t="shared" si="1"/>
        <v>7</v>
      </c>
      <c r="G8" t="s">
        <v>16</v>
      </c>
      <c r="H8" t="s">
        <v>1351</v>
      </c>
      <c r="I8">
        <v>25</v>
      </c>
      <c r="K8">
        <f t="shared" si="2"/>
        <v>7</v>
      </c>
      <c r="L8" t="s">
        <v>28</v>
      </c>
      <c r="M8" t="s">
        <v>1319</v>
      </c>
      <c r="N8">
        <v>7</v>
      </c>
      <c r="P8">
        <f t="shared" si="3"/>
        <v>7</v>
      </c>
      <c r="Q8" t="s">
        <v>16</v>
      </c>
      <c r="R8" t="s">
        <v>1351</v>
      </c>
      <c r="S8">
        <v>2</v>
      </c>
      <c r="U8">
        <f t="shared" si="4"/>
        <v>7</v>
      </c>
      <c r="V8" t="s">
        <v>0</v>
      </c>
      <c r="W8" t="s">
        <v>1319</v>
      </c>
      <c r="X8">
        <v>2</v>
      </c>
      <c r="Z8">
        <f t="shared" si="5"/>
        <v>7</v>
      </c>
      <c r="AA8" t="s">
        <v>74</v>
      </c>
      <c r="AB8" t="s">
        <v>1315</v>
      </c>
      <c r="AC8">
        <v>21</v>
      </c>
      <c r="AE8">
        <f t="shared" si="6"/>
        <v>7</v>
      </c>
      <c r="AF8" t="s">
        <v>10</v>
      </c>
      <c r="AG8" t="s">
        <v>1315</v>
      </c>
      <c r="AH8">
        <v>21</v>
      </c>
    </row>
    <row r="9" spans="1:34" x14ac:dyDescent="0.35">
      <c r="A9">
        <f t="shared" si="0"/>
        <v>8</v>
      </c>
      <c r="B9" t="s">
        <v>14</v>
      </c>
      <c r="C9" t="s">
        <v>1321</v>
      </c>
      <c r="D9">
        <v>63</v>
      </c>
      <c r="F9">
        <f t="shared" si="1"/>
        <v>8</v>
      </c>
      <c r="G9" t="s">
        <v>20</v>
      </c>
      <c r="H9" t="s">
        <v>1329</v>
      </c>
      <c r="I9">
        <v>25</v>
      </c>
      <c r="K9">
        <f t="shared" si="2"/>
        <v>8</v>
      </c>
      <c r="L9" t="s">
        <v>961</v>
      </c>
      <c r="M9" t="s">
        <v>1363</v>
      </c>
      <c r="N9">
        <v>7</v>
      </c>
      <c r="P9">
        <f t="shared" si="3"/>
        <v>8</v>
      </c>
      <c r="Q9" t="s">
        <v>965</v>
      </c>
      <c r="R9" t="s">
        <v>1330</v>
      </c>
      <c r="S9">
        <v>2</v>
      </c>
      <c r="U9">
        <f t="shared" si="4"/>
        <v>8</v>
      </c>
      <c r="V9" t="s">
        <v>1387</v>
      </c>
      <c r="W9" t="s">
        <v>1320</v>
      </c>
      <c r="X9">
        <v>2</v>
      </c>
      <c r="Z9">
        <f t="shared" si="5"/>
        <v>8</v>
      </c>
      <c r="AA9" t="s">
        <v>16</v>
      </c>
      <c r="AB9" t="s">
        <v>1351</v>
      </c>
      <c r="AC9">
        <v>20</v>
      </c>
      <c r="AE9">
        <f t="shared" si="6"/>
        <v>8</v>
      </c>
      <c r="AF9" t="s">
        <v>8</v>
      </c>
      <c r="AG9" t="s">
        <v>1351</v>
      </c>
      <c r="AH9">
        <v>21</v>
      </c>
    </row>
    <row r="10" spans="1:34" x14ac:dyDescent="0.35">
      <c r="A10">
        <f t="shared" si="0"/>
        <v>9</v>
      </c>
      <c r="B10" t="s">
        <v>18</v>
      </c>
      <c r="C10" t="s">
        <v>1342</v>
      </c>
      <c r="D10">
        <v>62</v>
      </c>
      <c r="F10">
        <f t="shared" si="1"/>
        <v>9</v>
      </c>
      <c r="G10" t="s">
        <v>6</v>
      </c>
      <c r="H10" t="s">
        <v>1340</v>
      </c>
      <c r="I10">
        <v>24</v>
      </c>
      <c r="K10">
        <f t="shared" si="2"/>
        <v>9</v>
      </c>
      <c r="L10" t="s">
        <v>25</v>
      </c>
      <c r="M10" t="s">
        <v>1315</v>
      </c>
      <c r="N10">
        <v>7</v>
      </c>
      <c r="P10">
        <f t="shared" si="3"/>
        <v>9</v>
      </c>
      <c r="Q10" t="s">
        <v>962</v>
      </c>
      <c r="R10" t="s">
        <v>1312</v>
      </c>
      <c r="S10">
        <v>2</v>
      </c>
      <c r="U10">
        <f t="shared" si="4"/>
        <v>9</v>
      </c>
      <c r="V10" t="s">
        <v>257</v>
      </c>
      <c r="W10" t="s">
        <v>1328</v>
      </c>
      <c r="X10">
        <v>2</v>
      </c>
      <c r="Z10">
        <f t="shared" si="5"/>
        <v>9</v>
      </c>
      <c r="AA10" t="s">
        <v>95</v>
      </c>
      <c r="AB10" t="s">
        <v>1351</v>
      </c>
      <c r="AC10">
        <v>17</v>
      </c>
      <c r="AE10">
        <f t="shared" si="6"/>
        <v>9</v>
      </c>
      <c r="AF10" t="s">
        <v>57</v>
      </c>
      <c r="AG10" t="s">
        <v>1342</v>
      </c>
      <c r="AH10">
        <v>20</v>
      </c>
    </row>
    <row r="11" spans="1:34" x14ac:dyDescent="0.35">
      <c r="A11">
        <f t="shared" si="0"/>
        <v>10</v>
      </c>
      <c r="B11" t="s">
        <v>16</v>
      </c>
      <c r="C11" t="s">
        <v>1351</v>
      </c>
      <c r="D11">
        <v>62</v>
      </c>
      <c r="F11">
        <f t="shared" si="1"/>
        <v>10</v>
      </c>
      <c r="G11" t="s">
        <v>18</v>
      </c>
      <c r="H11" t="s">
        <v>1342</v>
      </c>
      <c r="I11">
        <v>24</v>
      </c>
      <c r="K11">
        <f t="shared" si="2"/>
        <v>10</v>
      </c>
      <c r="L11" t="s">
        <v>20</v>
      </c>
      <c r="M11" t="s">
        <v>1329</v>
      </c>
      <c r="N11">
        <v>6</v>
      </c>
      <c r="P11">
        <f t="shared" si="3"/>
        <v>10</v>
      </c>
      <c r="Q11" t="s">
        <v>110</v>
      </c>
      <c r="R11" t="s">
        <v>1363</v>
      </c>
      <c r="S11">
        <v>2</v>
      </c>
      <c r="U11">
        <f t="shared" si="4"/>
        <v>10</v>
      </c>
      <c r="V11" t="s">
        <v>149</v>
      </c>
      <c r="W11" t="s">
        <v>1319</v>
      </c>
      <c r="X11">
        <v>2</v>
      </c>
      <c r="Z11">
        <f t="shared" si="5"/>
        <v>10</v>
      </c>
      <c r="AA11" t="s">
        <v>963</v>
      </c>
      <c r="AB11" t="s">
        <v>1329</v>
      </c>
      <c r="AC11">
        <v>17</v>
      </c>
      <c r="AE11">
        <f t="shared" si="6"/>
        <v>10</v>
      </c>
      <c r="AF11" t="s">
        <v>737</v>
      </c>
      <c r="AG11" t="s">
        <v>1321</v>
      </c>
      <c r="AH11">
        <v>19</v>
      </c>
    </row>
    <row r="12" spans="1:34" x14ac:dyDescent="0.35">
      <c r="A12">
        <f t="shared" si="0"/>
        <v>11</v>
      </c>
      <c r="B12" t="s">
        <v>20</v>
      </c>
      <c r="C12" t="s">
        <v>1329</v>
      </c>
      <c r="D12">
        <v>62</v>
      </c>
      <c r="F12">
        <f t="shared" si="1"/>
        <v>11</v>
      </c>
      <c r="G12" t="s">
        <v>961</v>
      </c>
      <c r="H12" t="s">
        <v>1363</v>
      </c>
      <c r="I12">
        <v>24</v>
      </c>
      <c r="K12">
        <f t="shared" si="2"/>
        <v>11</v>
      </c>
      <c r="L12" t="s">
        <v>30</v>
      </c>
      <c r="M12" t="s">
        <v>1317</v>
      </c>
      <c r="N12">
        <v>6</v>
      </c>
      <c r="P12">
        <f t="shared" si="3"/>
        <v>11</v>
      </c>
      <c r="Q12" t="s">
        <v>95</v>
      </c>
      <c r="R12" t="s">
        <v>1351</v>
      </c>
      <c r="S12">
        <v>2</v>
      </c>
      <c r="U12">
        <f t="shared" si="4"/>
        <v>11</v>
      </c>
      <c r="V12" t="s">
        <v>170</v>
      </c>
      <c r="W12" t="s">
        <v>1327</v>
      </c>
      <c r="X12">
        <v>2</v>
      </c>
      <c r="Z12">
        <f t="shared" si="5"/>
        <v>11</v>
      </c>
      <c r="AA12" t="s">
        <v>10</v>
      </c>
      <c r="AB12" t="s">
        <v>1315</v>
      </c>
      <c r="AC12">
        <v>17</v>
      </c>
      <c r="AE12">
        <f t="shared" si="6"/>
        <v>11</v>
      </c>
      <c r="AF12" t="s">
        <v>14</v>
      </c>
      <c r="AG12" t="s">
        <v>1321</v>
      </c>
      <c r="AH12">
        <v>19</v>
      </c>
    </row>
    <row r="13" spans="1:34" x14ac:dyDescent="0.35">
      <c r="A13">
        <f t="shared" si="0"/>
        <v>12</v>
      </c>
      <c r="B13" t="s">
        <v>17</v>
      </c>
      <c r="C13" t="s">
        <v>1321</v>
      </c>
      <c r="D13">
        <v>62</v>
      </c>
      <c r="F13">
        <f t="shared" si="1"/>
        <v>12</v>
      </c>
      <c r="G13" t="s">
        <v>58</v>
      </c>
      <c r="H13" t="s">
        <v>1315</v>
      </c>
      <c r="I13">
        <v>24</v>
      </c>
      <c r="K13">
        <f t="shared" si="2"/>
        <v>12</v>
      </c>
      <c r="L13" t="s">
        <v>743</v>
      </c>
      <c r="M13" t="s">
        <v>1310</v>
      </c>
      <c r="N13">
        <v>6</v>
      </c>
      <c r="P13">
        <f t="shared" si="3"/>
        <v>12</v>
      </c>
      <c r="Q13" t="s">
        <v>604</v>
      </c>
      <c r="R13" t="s">
        <v>1340</v>
      </c>
      <c r="S13">
        <v>2</v>
      </c>
      <c r="U13">
        <f t="shared" si="4"/>
        <v>12</v>
      </c>
      <c r="V13" t="s">
        <v>255</v>
      </c>
      <c r="W13" t="s">
        <v>1312</v>
      </c>
      <c r="X13">
        <v>2</v>
      </c>
      <c r="Z13">
        <f t="shared" si="5"/>
        <v>12</v>
      </c>
      <c r="AA13" t="s">
        <v>2</v>
      </c>
      <c r="AB13" t="s">
        <v>1329</v>
      </c>
      <c r="AC13">
        <v>17</v>
      </c>
      <c r="AE13">
        <f t="shared" si="6"/>
        <v>12</v>
      </c>
      <c r="AF13" t="s">
        <v>23</v>
      </c>
      <c r="AG13" t="s">
        <v>1340</v>
      </c>
      <c r="AH13">
        <v>18</v>
      </c>
    </row>
    <row r="14" spans="1:34" x14ac:dyDescent="0.35">
      <c r="A14">
        <f t="shared" si="0"/>
        <v>13</v>
      </c>
      <c r="B14" t="s">
        <v>23</v>
      </c>
      <c r="C14" t="s">
        <v>1340</v>
      </c>
      <c r="D14">
        <v>60</v>
      </c>
      <c r="F14">
        <f t="shared" si="1"/>
        <v>13</v>
      </c>
      <c r="G14" t="s">
        <v>91</v>
      </c>
      <c r="H14" t="s">
        <v>1332</v>
      </c>
      <c r="I14">
        <v>24</v>
      </c>
      <c r="K14">
        <f t="shared" si="2"/>
        <v>13</v>
      </c>
      <c r="L14" t="s">
        <v>60</v>
      </c>
      <c r="M14" t="s">
        <v>1340</v>
      </c>
      <c r="N14">
        <v>6</v>
      </c>
      <c r="P14">
        <f t="shared" si="3"/>
        <v>13</v>
      </c>
      <c r="Q14" t="s">
        <v>737</v>
      </c>
      <c r="R14" t="s">
        <v>1321</v>
      </c>
      <c r="S14">
        <v>1</v>
      </c>
      <c r="U14">
        <f t="shared" si="4"/>
        <v>13</v>
      </c>
      <c r="V14" t="s">
        <v>378</v>
      </c>
      <c r="W14" t="s">
        <v>1331</v>
      </c>
      <c r="X14">
        <v>2</v>
      </c>
      <c r="Z14">
        <f t="shared" si="5"/>
        <v>13</v>
      </c>
      <c r="AA14" t="s">
        <v>170</v>
      </c>
      <c r="AB14" t="s">
        <v>1327</v>
      </c>
      <c r="AC14">
        <v>16</v>
      </c>
      <c r="AE14">
        <f t="shared" si="6"/>
        <v>13</v>
      </c>
      <c r="AF14" t="s">
        <v>79</v>
      </c>
      <c r="AG14" t="s">
        <v>1342</v>
      </c>
      <c r="AH14">
        <v>18</v>
      </c>
    </row>
    <row r="15" spans="1:34" x14ac:dyDescent="0.35">
      <c r="A15">
        <f t="shared" si="0"/>
        <v>14</v>
      </c>
      <c r="B15" t="s">
        <v>21</v>
      </c>
      <c r="C15" t="s">
        <v>1342</v>
      </c>
      <c r="D15">
        <v>60</v>
      </c>
      <c r="F15">
        <f t="shared" si="1"/>
        <v>14</v>
      </c>
      <c r="G15" t="s">
        <v>10</v>
      </c>
      <c r="H15" t="s">
        <v>1315</v>
      </c>
      <c r="I15">
        <v>22</v>
      </c>
      <c r="K15">
        <f t="shared" si="2"/>
        <v>14</v>
      </c>
      <c r="L15" t="s">
        <v>142</v>
      </c>
      <c r="M15" t="s">
        <v>1340</v>
      </c>
      <c r="N15">
        <v>6</v>
      </c>
      <c r="P15">
        <f t="shared" si="3"/>
        <v>14</v>
      </c>
      <c r="Q15" t="s">
        <v>58</v>
      </c>
      <c r="R15" t="s">
        <v>1315</v>
      </c>
      <c r="S15">
        <v>1</v>
      </c>
      <c r="U15">
        <f t="shared" si="4"/>
        <v>14</v>
      </c>
      <c r="V15" t="s">
        <v>740</v>
      </c>
      <c r="W15" t="s">
        <v>1354</v>
      </c>
      <c r="X15">
        <v>2</v>
      </c>
      <c r="Z15">
        <f t="shared" si="5"/>
        <v>14</v>
      </c>
      <c r="AA15" t="s">
        <v>25</v>
      </c>
      <c r="AB15" t="s">
        <v>1315</v>
      </c>
      <c r="AC15">
        <v>16</v>
      </c>
      <c r="AE15">
        <f t="shared" si="6"/>
        <v>14</v>
      </c>
      <c r="AF15" t="s">
        <v>51</v>
      </c>
      <c r="AG15" t="s">
        <v>1335</v>
      </c>
      <c r="AH15">
        <v>18</v>
      </c>
    </row>
    <row r="16" spans="1:34" x14ac:dyDescent="0.35">
      <c r="A16">
        <f t="shared" si="0"/>
        <v>15</v>
      </c>
      <c r="B16" t="s">
        <v>24</v>
      </c>
      <c r="C16" t="s">
        <v>1339</v>
      </c>
      <c r="D16">
        <v>60</v>
      </c>
      <c r="F16">
        <f t="shared" si="1"/>
        <v>15</v>
      </c>
      <c r="G16" t="s">
        <v>14</v>
      </c>
      <c r="H16" t="s">
        <v>1321</v>
      </c>
      <c r="I16">
        <v>22</v>
      </c>
      <c r="K16">
        <f t="shared" si="2"/>
        <v>15</v>
      </c>
      <c r="L16" t="s">
        <v>327</v>
      </c>
      <c r="M16" t="s">
        <v>1355</v>
      </c>
      <c r="N16">
        <v>6</v>
      </c>
      <c r="P16">
        <f t="shared" si="3"/>
        <v>15</v>
      </c>
      <c r="Q16" t="s">
        <v>56</v>
      </c>
      <c r="R16" t="s">
        <v>1354</v>
      </c>
      <c r="S16">
        <v>1</v>
      </c>
      <c r="U16">
        <f t="shared" si="4"/>
        <v>15</v>
      </c>
      <c r="V16" t="s">
        <v>305</v>
      </c>
      <c r="W16" t="s">
        <v>1319</v>
      </c>
      <c r="X16">
        <v>2</v>
      </c>
      <c r="Z16">
        <f t="shared" si="5"/>
        <v>15</v>
      </c>
      <c r="AA16" t="s">
        <v>962</v>
      </c>
      <c r="AB16" t="s">
        <v>1312</v>
      </c>
      <c r="AC16">
        <v>16</v>
      </c>
      <c r="AE16">
        <f t="shared" si="6"/>
        <v>15</v>
      </c>
      <c r="AF16" t="s">
        <v>29</v>
      </c>
      <c r="AG16" t="s">
        <v>1335</v>
      </c>
      <c r="AH16">
        <v>18</v>
      </c>
    </row>
    <row r="17" spans="1:34" x14ac:dyDescent="0.35">
      <c r="A17">
        <f t="shared" si="0"/>
        <v>16</v>
      </c>
      <c r="B17" t="s">
        <v>22</v>
      </c>
      <c r="C17" t="s">
        <v>1335</v>
      </c>
      <c r="D17">
        <v>60</v>
      </c>
      <c r="F17">
        <f t="shared" si="1"/>
        <v>16</v>
      </c>
      <c r="G17" t="s">
        <v>23</v>
      </c>
      <c r="H17" t="s">
        <v>1340</v>
      </c>
      <c r="I17">
        <v>22</v>
      </c>
      <c r="K17">
        <f t="shared" si="2"/>
        <v>16</v>
      </c>
      <c r="L17" t="s">
        <v>218</v>
      </c>
      <c r="M17" t="s">
        <v>1351</v>
      </c>
      <c r="N17">
        <v>6</v>
      </c>
      <c r="P17">
        <f t="shared" si="3"/>
        <v>16</v>
      </c>
      <c r="Q17" t="s">
        <v>116</v>
      </c>
      <c r="R17" t="s">
        <v>1338</v>
      </c>
      <c r="S17">
        <v>1</v>
      </c>
      <c r="U17">
        <f t="shared" si="4"/>
        <v>16</v>
      </c>
      <c r="V17" t="s">
        <v>20</v>
      </c>
      <c r="W17" t="s">
        <v>1329</v>
      </c>
      <c r="X17">
        <v>1</v>
      </c>
      <c r="Z17">
        <f t="shared" si="5"/>
        <v>16</v>
      </c>
      <c r="AA17" t="s">
        <v>75</v>
      </c>
      <c r="AB17" t="s">
        <v>1310</v>
      </c>
      <c r="AC17">
        <v>16</v>
      </c>
      <c r="AE17">
        <f t="shared" si="6"/>
        <v>16</v>
      </c>
      <c r="AF17" t="s">
        <v>6</v>
      </c>
      <c r="AG17" t="s">
        <v>1340</v>
      </c>
      <c r="AH17">
        <v>18</v>
      </c>
    </row>
    <row r="18" spans="1:34" x14ac:dyDescent="0.35">
      <c r="A18">
        <f t="shared" si="0"/>
        <v>17</v>
      </c>
      <c r="B18" t="s">
        <v>28</v>
      </c>
      <c r="C18" t="s">
        <v>1319</v>
      </c>
      <c r="D18">
        <v>59</v>
      </c>
      <c r="F18">
        <f t="shared" si="1"/>
        <v>17</v>
      </c>
      <c r="G18" t="s">
        <v>962</v>
      </c>
      <c r="H18" t="s">
        <v>1312</v>
      </c>
      <c r="I18">
        <v>22</v>
      </c>
      <c r="K18">
        <f t="shared" si="2"/>
        <v>17</v>
      </c>
      <c r="L18" t="s">
        <v>248</v>
      </c>
      <c r="M18" t="s">
        <v>1355</v>
      </c>
      <c r="N18">
        <v>6</v>
      </c>
      <c r="P18">
        <f t="shared" si="3"/>
        <v>17</v>
      </c>
      <c r="Q18" t="s">
        <v>83</v>
      </c>
      <c r="R18" t="s">
        <v>1328</v>
      </c>
      <c r="S18">
        <v>1</v>
      </c>
      <c r="U18">
        <f t="shared" si="4"/>
        <v>17</v>
      </c>
      <c r="V18" t="s">
        <v>961</v>
      </c>
      <c r="W18" t="s">
        <v>1363</v>
      </c>
      <c r="X18">
        <v>1</v>
      </c>
      <c r="Z18">
        <f t="shared" si="5"/>
        <v>17</v>
      </c>
      <c r="AA18" t="s">
        <v>124</v>
      </c>
      <c r="AB18" t="s">
        <v>1312</v>
      </c>
      <c r="AC18">
        <v>16</v>
      </c>
      <c r="AE18">
        <f t="shared" si="6"/>
        <v>17</v>
      </c>
      <c r="AF18" t="s">
        <v>70</v>
      </c>
      <c r="AG18" t="s">
        <v>1351</v>
      </c>
      <c r="AH18">
        <v>18</v>
      </c>
    </row>
    <row r="19" spans="1:34" x14ac:dyDescent="0.35">
      <c r="A19">
        <f t="shared" si="0"/>
        <v>18</v>
      </c>
      <c r="B19" t="s">
        <v>25</v>
      </c>
      <c r="C19" t="s">
        <v>1315</v>
      </c>
      <c r="D19">
        <v>59</v>
      </c>
      <c r="F19">
        <f t="shared" si="1"/>
        <v>18</v>
      </c>
      <c r="G19" t="s">
        <v>963</v>
      </c>
      <c r="H19" t="s">
        <v>1329</v>
      </c>
      <c r="I19">
        <v>22</v>
      </c>
      <c r="K19">
        <f t="shared" si="2"/>
        <v>18</v>
      </c>
      <c r="L19" t="s">
        <v>0</v>
      </c>
      <c r="M19" t="s">
        <v>1319</v>
      </c>
      <c r="N19">
        <v>5</v>
      </c>
      <c r="P19">
        <f t="shared" si="3"/>
        <v>18</v>
      </c>
      <c r="Q19" t="s">
        <v>118</v>
      </c>
      <c r="R19" t="s">
        <v>1317</v>
      </c>
      <c r="S19">
        <v>1</v>
      </c>
      <c r="U19">
        <f t="shared" si="4"/>
        <v>18</v>
      </c>
      <c r="V19" t="s">
        <v>25</v>
      </c>
      <c r="W19" t="s">
        <v>1315</v>
      </c>
      <c r="X19">
        <v>1</v>
      </c>
      <c r="Z19">
        <f t="shared" si="5"/>
        <v>18</v>
      </c>
      <c r="AA19" t="s">
        <v>978</v>
      </c>
      <c r="AB19" t="s">
        <v>1320</v>
      </c>
      <c r="AC19">
        <v>16</v>
      </c>
      <c r="AE19">
        <f t="shared" si="6"/>
        <v>18</v>
      </c>
      <c r="AF19" t="s">
        <v>962</v>
      </c>
      <c r="AG19" t="s">
        <v>1312</v>
      </c>
      <c r="AH19">
        <v>17</v>
      </c>
    </row>
    <row r="20" spans="1:34" x14ac:dyDescent="0.35">
      <c r="A20">
        <f t="shared" si="0"/>
        <v>19</v>
      </c>
      <c r="B20" t="s">
        <v>26</v>
      </c>
      <c r="C20" t="s">
        <v>1345</v>
      </c>
      <c r="D20">
        <v>59</v>
      </c>
      <c r="F20">
        <f t="shared" si="1"/>
        <v>19</v>
      </c>
      <c r="G20" t="s">
        <v>965</v>
      </c>
      <c r="H20" t="s">
        <v>1330</v>
      </c>
      <c r="I20">
        <v>22</v>
      </c>
      <c r="K20">
        <f t="shared" si="2"/>
        <v>19</v>
      </c>
      <c r="L20" t="s">
        <v>12</v>
      </c>
      <c r="M20" t="s">
        <v>1330</v>
      </c>
      <c r="N20">
        <v>5</v>
      </c>
      <c r="P20">
        <f t="shared" si="3"/>
        <v>19</v>
      </c>
      <c r="Q20" t="s">
        <v>88</v>
      </c>
      <c r="R20" t="s">
        <v>1328</v>
      </c>
      <c r="S20">
        <v>1</v>
      </c>
      <c r="U20">
        <f t="shared" si="4"/>
        <v>19</v>
      </c>
      <c r="V20" t="s">
        <v>12</v>
      </c>
      <c r="W20" t="s">
        <v>1330</v>
      </c>
      <c r="X20">
        <v>1</v>
      </c>
      <c r="Z20">
        <f t="shared" si="5"/>
        <v>19</v>
      </c>
      <c r="AA20" t="s">
        <v>959</v>
      </c>
      <c r="AB20" t="s">
        <v>1312</v>
      </c>
      <c r="AC20">
        <v>15</v>
      </c>
      <c r="AE20">
        <f t="shared" si="6"/>
        <v>19</v>
      </c>
      <c r="AF20" t="s">
        <v>961</v>
      </c>
      <c r="AG20" t="s">
        <v>1363</v>
      </c>
      <c r="AH20">
        <v>17</v>
      </c>
    </row>
    <row r="21" spans="1:34" x14ac:dyDescent="0.35">
      <c r="A21">
        <f t="shared" si="0"/>
        <v>20</v>
      </c>
      <c r="B21" t="s">
        <v>29</v>
      </c>
      <c r="C21" t="s">
        <v>1335</v>
      </c>
      <c r="D21">
        <v>58</v>
      </c>
      <c r="F21">
        <f t="shared" si="1"/>
        <v>20</v>
      </c>
      <c r="G21" t="s">
        <v>4</v>
      </c>
      <c r="H21" t="s">
        <v>1339</v>
      </c>
      <c r="I21">
        <v>21</v>
      </c>
      <c r="K21">
        <f t="shared" si="2"/>
        <v>20</v>
      </c>
      <c r="L21" t="s">
        <v>16</v>
      </c>
      <c r="M21" t="s">
        <v>1351</v>
      </c>
      <c r="N21">
        <v>5</v>
      </c>
      <c r="P21">
        <f t="shared" si="3"/>
        <v>20</v>
      </c>
      <c r="Q21" t="s">
        <v>250</v>
      </c>
      <c r="R21" t="s">
        <v>1355</v>
      </c>
      <c r="S21">
        <v>1</v>
      </c>
      <c r="U21">
        <f t="shared" si="4"/>
        <v>20</v>
      </c>
      <c r="V21" t="s">
        <v>965</v>
      </c>
      <c r="W21" t="s">
        <v>1330</v>
      </c>
      <c r="X21">
        <v>1</v>
      </c>
      <c r="Z21">
        <f t="shared" si="5"/>
        <v>20</v>
      </c>
      <c r="AA21" t="s">
        <v>737</v>
      </c>
      <c r="AB21" t="s">
        <v>1321</v>
      </c>
      <c r="AC21">
        <v>15</v>
      </c>
      <c r="AE21">
        <f t="shared" si="6"/>
        <v>20</v>
      </c>
      <c r="AF21" t="s">
        <v>58</v>
      </c>
      <c r="AG21" t="s">
        <v>1315</v>
      </c>
      <c r="AH21">
        <v>17</v>
      </c>
    </row>
    <row r="22" spans="1:34" x14ac:dyDescent="0.35">
      <c r="A22">
        <f t="shared" si="0"/>
        <v>21</v>
      </c>
      <c r="B22" t="s">
        <v>30</v>
      </c>
      <c r="C22" t="s">
        <v>1317</v>
      </c>
      <c r="D22">
        <v>58</v>
      </c>
      <c r="F22">
        <f t="shared" si="1"/>
        <v>21</v>
      </c>
      <c r="G22" t="s">
        <v>17</v>
      </c>
      <c r="H22" t="s">
        <v>1321</v>
      </c>
      <c r="I22">
        <v>21</v>
      </c>
      <c r="K22">
        <f t="shared" si="2"/>
        <v>21</v>
      </c>
      <c r="L22" t="s">
        <v>10</v>
      </c>
      <c r="M22" t="s">
        <v>1315</v>
      </c>
      <c r="N22">
        <v>5</v>
      </c>
      <c r="P22">
        <f t="shared" si="3"/>
        <v>21</v>
      </c>
      <c r="Q22" t="s">
        <v>235</v>
      </c>
      <c r="R22" t="s">
        <v>1329</v>
      </c>
      <c r="S22">
        <v>1</v>
      </c>
      <c r="U22">
        <f t="shared" si="4"/>
        <v>21</v>
      </c>
      <c r="V22" t="s">
        <v>962</v>
      </c>
      <c r="W22" t="s">
        <v>1312</v>
      </c>
      <c r="X22">
        <v>1</v>
      </c>
      <c r="Z22">
        <f t="shared" si="5"/>
        <v>21</v>
      </c>
      <c r="AA22" t="s">
        <v>971</v>
      </c>
      <c r="AB22" t="s">
        <v>1351</v>
      </c>
      <c r="AC22">
        <v>15</v>
      </c>
      <c r="AE22">
        <f t="shared" si="6"/>
        <v>21</v>
      </c>
      <c r="AF22" t="s">
        <v>60</v>
      </c>
      <c r="AG22" t="s">
        <v>1340</v>
      </c>
      <c r="AH22">
        <v>17</v>
      </c>
    </row>
    <row r="23" spans="1:34" x14ac:dyDescent="0.35">
      <c r="A23">
        <f t="shared" si="0"/>
        <v>22</v>
      </c>
      <c r="B23" t="s">
        <v>34</v>
      </c>
      <c r="C23" t="s">
        <v>1340</v>
      </c>
      <c r="D23">
        <v>58</v>
      </c>
      <c r="F23">
        <f t="shared" si="1"/>
        <v>22</v>
      </c>
      <c r="G23" t="s">
        <v>35</v>
      </c>
      <c r="H23" t="s">
        <v>1329</v>
      </c>
      <c r="I23">
        <v>21</v>
      </c>
      <c r="K23">
        <f t="shared" si="2"/>
        <v>22</v>
      </c>
      <c r="L23" t="s">
        <v>23</v>
      </c>
      <c r="M23" t="s">
        <v>1340</v>
      </c>
      <c r="N23">
        <v>5</v>
      </c>
      <c r="P23">
        <f t="shared" si="3"/>
        <v>22</v>
      </c>
      <c r="Q23" t="s">
        <v>1386</v>
      </c>
      <c r="R23" t="s">
        <v>1320</v>
      </c>
      <c r="S23">
        <v>1</v>
      </c>
      <c r="U23">
        <f t="shared" si="4"/>
        <v>22</v>
      </c>
      <c r="V23" t="s">
        <v>116</v>
      </c>
      <c r="W23" t="s">
        <v>1338</v>
      </c>
      <c r="X23">
        <v>1</v>
      </c>
      <c r="Z23">
        <f t="shared" si="5"/>
        <v>22</v>
      </c>
      <c r="AA23" t="s">
        <v>218</v>
      </c>
      <c r="AB23" t="s">
        <v>1351</v>
      </c>
      <c r="AC23">
        <v>14</v>
      </c>
      <c r="AE23">
        <f t="shared" si="6"/>
        <v>22</v>
      </c>
      <c r="AF23" t="s">
        <v>38</v>
      </c>
      <c r="AG23" t="s">
        <v>1379</v>
      </c>
      <c r="AH23">
        <v>17</v>
      </c>
    </row>
    <row r="24" spans="1:34" x14ac:dyDescent="0.35">
      <c r="A24">
        <f t="shared" si="0"/>
        <v>23</v>
      </c>
      <c r="B24" t="s">
        <v>32</v>
      </c>
      <c r="C24" t="s">
        <v>1362</v>
      </c>
      <c r="D24">
        <v>58</v>
      </c>
      <c r="F24">
        <f t="shared" si="1"/>
        <v>23</v>
      </c>
      <c r="G24" t="s">
        <v>736</v>
      </c>
      <c r="H24" t="s">
        <v>1330</v>
      </c>
      <c r="I24">
        <v>21</v>
      </c>
      <c r="K24">
        <f t="shared" si="2"/>
        <v>23</v>
      </c>
      <c r="L24" t="s">
        <v>965</v>
      </c>
      <c r="M24" t="s">
        <v>1330</v>
      </c>
      <c r="N24">
        <v>5</v>
      </c>
      <c r="P24">
        <f t="shared" si="3"/>
        <v>23</v>
      </c>
      <c r="Q24" t="s">
        <v>6</v>
      </c>
      <c r="R24" t="s">
        <v>1340</v>
      </c>
      <c r="S24">
        <v>1</v>
      </c>
      <c r="U24">
        <f t="shared" si="4"/>
        <v>23</v>
      </c>
      <c r="V24" t="s">
        <v>83</v>
      </c>
      <c r="W24" t="s">
        <v>1328</v>
      </c>
      <c r="X24">
        <v>1</v>
      </c>
      <c r="Z24">
        <f t="shared" si="5"/>
        <v>23</v>
      </c>
      <c r="AA24" t="s">
        <v>967</v>
      </c>
      <c r="AB24" t="s">
        <v>1335</v>
      </c>
      <c r="AC24">
        <v>14</v>
      </c>
      <c r="AE24">
        <f t="shared" si="6"/>
        <v>23</v>
      </c>
      <c r="AF24" t="s">
        <v>124</v>
      </c>
      <c r="AG24" t="s">
        <v>1312</v>
      </c>
      <c r="AH24">
        <v>16</v>
      </c>
    </row>
    <row r="25" spans="1:34" x14ac:dyDescent="0.35">
      <c r="A25">
        <f t="shared" si="0"/>
        <v>24</v>
      </c>
      <c r="B25" t="s">
        <v>35</v>
      </c>
      <c r="C25" t="s">
        <v>1329</v>
      </c>
      <c r="D25">
        <v>57</v>
      </c>
      <c r="F25">
        <f t="shared" si="1"/>
        <v>24</v>
      </c>
      <c r="G25" t="s">
        <v>80</v>
      </c>
      <c r="H25" t="s">
        <v>1351</v>
      </c>
      <c r="I25">
        <v>21</v>
      </c>
      <c r="K25">
        <f t="shared" si="2"/>
        <v>24</v>
      </c>
      <c r="L25" t="s">
        <v>35</v>
      </c>
      <c r="M25" t="s">
        <v>1329</v>
      </c>
      <c r="N25">
        <v>5</v>
      </c>
      <c r="P25">
        <f t="shared" si="3"/>
        <v>24</v>
      </c>
      <c r="Q25" t="s">
        <v>963</v>
      </c>
      <c r="R25" t="s">
        <v>1329</v>
      </c>
      <c r="S25">
        <v>1</v>
      </c>
      <c r="U25">
        <f t="shared" si="4"/>
        <v>24</v>
      </c>
      <c r="V25" t="s">
        <v>345</v>
      </c>
      <c r="W25" t="s">
        <v>1342</v>
      </c>
      <c r="X25">
        <v>1</v>
      </c>
      <c r="Z25">
        <f t="shared" si="5"/>
        <v>24</v>
      </c>
      <c r="AA25" t="s">
        <v>88</v>
      </c>
      <c r="AB25" t="s">
        <v>1328</v>
      </c>
      <c r="AC25">
        <v>14</v>
      </c>
      <c r="AE25">
        <f t="shared" si="6"/>
        <v>24</v>
      </c>
      <c r="AF25" t="s">
        <v>959</v>
      </c>
      <c r="AG25" t="s">
        <v>1312</v>
      </c>
      <c r="AH25">
        <v>16</v>
      </c>
    </row>
    <row r="26" spans="1:34" x14ac:dyDescent="0.35">
      <c r="A26">
        <f t="shared" si="0"/>
        <v>25</v>
      </c>
      <c r="B26" t="s">
        <v>959</v>
      </c>
      <c r="C26" t="s">
        <v>1312</v>
      </c>
      <c r="D26">
        <v>57</v>
      </c>
      <c r="F26">
        <f t="shared" si="1"/>
        <v>25</v>
      </c>
      <c r="G26" t="s">
        <v>100</v>
      </c>
      <c r="H26" t="s">
        <v>1342</v>
      </c>
      <c r="I26">
        <v>21</v>
      </c>
      <c r="K26">
        <f t="shared" si="2"/>
        <v>25</v>
      </c>
      <c r="L26" t="s">
        <v>124</v>
      </c>
      <c r="M26" t="s">
        <v>1312</v>
      </c>
      <c r="N26">
        <v>5</v>
      </c>
      <c r="P26">
        <f t="shared" si="3"/>
        <v>25</v>
      </c>
      <c r="Q26" t="s">
        <v>187</v>
      </c>
      <c r="R26" t="s">
        <v>1317</v>
      </c>
      <c r="S26">
        <v>1</v>
      </c>
      <c r="U26">
        <f t="shared" si="4"/>
        <v>25</v>
      </c>
      <c r="V26" t="s">
        <v>78</v>
      </c>
      <c r="W26" t="s">
        <v>1319</v>
      </c>
      <c r="X26">
        <v>1</v>
      </c>
      <c r="Z26">
        <f t="shared" si="5"/>
        <v>25</v>
      </c>
      <c r="AA26" t="s">
        <v>147</v>
      </c>
      <c r="AB26" t="s">
        <v>1327</v>
      </c>
      <c r="AC26">
        <v>14</v>
      </c>
      <c r="AE26">
        <f t="shared" si="6"/>
        <v>25</v>
      </c>
      <c r="AF26" t="s">
        <v>968</v>
      </c>
      <c r="AG26" t="s">
        <v>1327</v>
      </c>
      <c r="AH26">
        <v>16</v>
      </c>
    </row>
    <row r="27" spans="1:34" x14ac:dyDescent="0.35">
      <c r="A27" t="s">
        <v>974</v>
      </c>
    </row>
    <row r="28" spans="1:34" x14ac:dyDescent="0.35">
      <c r="D28" t="s">
        <v>764</v>
      </c>
      <c r="I28" t="s">
        <v>761</v>
      </c>
      <c r="L28" t="s">
        <v>974</v>
      </c>
      <c r="N28" t="s">
        <v>768</v>
      </c>
      <c r="Q28" t="s">
        <v>974</v>
      </c>
      <c r="S28" t="s">
        <v>754</v>
      </c>
      <c r="X28" t="s">
        <v>773</v>
      </c>
      <c r="AC28" t="s">
        <v>771</v>
      </c>
      <c r="AH28" t="s">
        <v>772</v>
      </c>
    </row>
    <row r="29" spans="1:34" x14ac:dyDescent="0.35">
      <c r="A29">
        <v>1</v>
      </c>
      <c r="B29" t="s">
        <v>18</v>
      </c>
      <c r="C29" t="s">
        <v>1342</v>
      </c>
      <c r="D29">
        <v>19</v>
      </c>
      <c r="F29">
        <v>1</v>
      </c>
      <c r="G29" t="s">
        <v>8</v>
      </c>
      <c r="H29" t="s">
        <v>1351</v>
      </c>
      <c r="I29">
        <v>20</v>
      </c>
      <c r="K29">
        <v>1</v>
      </c>
      <c r="L29" t="s">
        <v>28</v>
      </c>
      <c r="M29" t="s">
        <v>1319</v>
      </c>
      <c r="N29">
        <v>63</v>
      </c>
      <c r="P29">
        <v>1</v>
      </c>
      <c r="Q29" t="s">
        <v>78</v>
      </c>
      <c r="R29" t="s">
        <v>1319</v>
      </c>
      <c r="S29" s="9">
        <v>0.65</v>
      </c>
      <c r="U29">
        <v>1</v>
      </c>
      <c r="V29" t="s">
        <v>18</v>
      </c>
      <c r="W29" t="s">
        <v>1342</v>
      </c>
      <c r="X29" s="9">
        <v>0.72580999999999996</v>
      </c>
      <c r="Z29">
        <v>1</v>
      </c>
      <c r="AA29" t="s">
        <v>28</v>
      </c>
      <c r="AB29" t="s">
        <v>1319</v>
      </c>
      <c r="AC29" s="9">
        <v>1.2350000000000001</v>
      </c>
      <c r="AE29">
        <v>1</v>
      </c>
      <c r="AF29" t="s">
        <v>28</v>
      </c>
      <c r="AG29" t="s">
        <v>1319</v>
      </c>
      <c r="AH29" s="9">
        <v>1.879</v>
      </c>
    </row>
    <row r="30" spans="1:34" x14ac:dyDescent="0.35">
      <c r="A30">
        <f>A29+1</f>
        <v>2</v>
      </c>
      <c r="B30" t="s">
        <v>128</v>
      </c>
      <c r="C30" t="s">
        <v>1327</v>
      </c>
      <c r="D30">
        <v>13</v>
      </c>
      <c r="F30">
        <f>F29+1</f>
        <v>2</v>
      </c>
      <c r="G30" t="s">
        <v>14</v>
      </c>
      <c r="H30" t="s">
        <v>1321</v>
      </c>
      <c r="I30">
        <v>17</v>
      </c>
      <c r="K30">
        <f>K29+1</f>
        <v>2</v>
      </c>
      <c r="L30" t="s">
        <v>0</v>
      </c>
      <c r="M30" t="s">
        <v>1319</v>
      </c>
      <c r="N30">
        <v>42</v>
      </c>
      <c r="P30">
        <f>P29+1</f>
        <v>2</v>
      </c>
      <c r="Q30" t="s">
        <v>18</v>
      </c>
      <c r="R30" t="s">
        <v>1342</v>
      </c>
      <c r="S30" s="9">
        <v>0.6</v>
      </c>
      <c r="U30">
        <f>U29+1</f>
        <v>2</v>
      </c>
      <c r="V30" t="s">
        <v>78</v>
      </c>
      <c r="W30" t="s">
        <v>1319</v>
      </c>
      <c r="X30" s="9">
        <v>0.6875</v>
      </c>
      <c r="Z30">
        <f>Z29+1</f>
        <v>2</v>
      </c>
      <c r="AA30" t="s">
        <v>78</v>
      </c>
      <c r="AB30" t="s">
        <v>1319</v>
      </c>
      <c r="AC30" s="9">
        <v>1.0249999999999999</v>
      </c>
      <c r="AE30">
        <f>AE29+1</f>
        <v>2</v>
      </c>
      <c r="AF30" t="s">
        <v>78</v>
      </c>
      <c r="AG30" t="s">
        <v>1319</v>
      </c>
      <c r="AH30" s="9">
        <v>1.712</v>
      </c>
    </row>
    <row r="31" spans="1:34" x14ac:dyDescent="0.35">
      <c r="A31">
        <f t="shared" ref="A31:A53" si="7">A30+1</f>
        <v>3</v>
      </c>
      <c r="B31" t="s">
        <v>20</v>
      </c>
      <c r="C31" t="s">
        <v>1329</v>
      </c>
      <c r="D31">
        <v>12</v>
      </c>
      <c r="F31">
        <f t="shared" ref="F31:F53" si="8">F30+1</f>
        <v>3</v>
      </c>
      <c r="G31" t="s">
        <v>10</v>
      </c>
      <c r="H31" t="s">
        <v>1315</v>
      </c>
      <c r="I31">
        <v>16</v>
      </c>
      <c r="K31">
        <f t="shared" ref="K31:K53" si="9">K30+1</f>
        <v>3</v>
      </c>
      <c r="L31" t="s">
        <v>78</v>
      </c>
      <c r="M31" t="s">
        <v>1319</v>
      </c>
      <c r="N31">
        <v>41</v>
      </c>
      <c r="P31">
        <f t="shared" ref="P31:P53" si="10">P30+1</f>
        <v>3</v>
      </c>
      <c r="Q31" t="s">
        <v>28</v>
      </c>
      <c r="R31" t="s">
        <v>1319</v>
      </c>
      <c r="S31" s="9">
        <v>0.58799999999999997</v>
      </c>
      <c r="U31">
        <f t="shared" ref="U31:U53" si="11">U30+1</f>
        <v>3</v>
      </c>
      <c r="V31" t="s">
        <v>28</v>
      </c>
      <c r="W31" t="s">
        <v>1319</v>
      </c>
      <c r="X31" s="9">
        <v>0.64407000000000003</v>
      </c>
      <c r="Z31">
        <f t="shared" ref="Z31:Z53" si="12">Z30+1</f>
        <v>3</v>
      </c>
      <c r="AA31" t="s">
        <v>18</v>
      </c>
      <c r="AB31" t="s">
        <v>1342</v>
      </c>
      <c r="AC31" s="9">
        <v>0.8</v>
      </c>
      <c r="AE31">
        <f t="shared" ref="AE31:AE53" si="13">AE30+1</f>
        <v>3</v>
      </c>
      <c r="AF31" t="s">
        <v>18</v>
      </c>
      <c r="AG31" t="s">
        <v>1342</v>
      </c>
      <c r="AH31" s="9">
        <v>1.526</v>
      </c>
    </row>
    <row r="32" spans="1:34" x14ac:dyDescent="0.35">
      <c r="A32">
        <f t="shared" si="7"/>
        <v>4</v>
      </c>
      <c r="B32" t="s">
        <v>21</v>
      </c>
      <c r="C32" t="s">
        <v>1342</v>
      </c>
      <c r="D32">
        <v>12</v>
      </c>
      <c r="F32">
        <f t="shared" si="8"/>
        <v>4</v>
      </c>
      <c r="G32" t="s">
        <v>128</v>
      </c>
      <c r="H32" t="s">
        <v>1327</v>
      </c>
      <c r="I32">
        <v>13</v>
      </c>
      <c r="K32">
        <f t="shared" si="9"/>
        <v>4</v>
      </c>
      <c r="L32" t="s">
        <v>20</v>
      </c>
      <c r="M32" t="s">
        <v>1329</v>
      </c>
      <c r="N32">
        <v>40</v>
      </c>
      <c r="P32">
        <f t="shared" si="10"/>
        <v>4</v>
      </c>
      <c r="Q32" t="s">
        <v>91</v>
      </c>
      <c r="R32" t="s">
        <v>1332</v>
      </c>
      <c r="S32" s="9">
        <v>0.54500000000000004</v>
      </c>
      <c r="U32">
        <f t="shared" si="11"/>
        <v>4</v>
      </c>
      <c r="V32" t="s">
        <v>23</v>
      </c>
      <c r="W32" t="s">
        <v>1340</v>
      </c>
      <c r="X32" s="9">
        <v>0.61667000000000005</v>
      </c>
      <c r="Z32">
        <f t="shared" si="12"/>
        <v>4</v>
      </c>
      <c r="AA32" t="s">
        <v>23</v>
      </c>
      <c r="AB32" t="s">
        <v>1340</v>
      </c>
      <c r="AC32" s="9">
        <v>0.8</v>
      </c>
      <c r="AE32">
        <f t="shared" si="13"/>
        <v>4</v>
      </c>
      <c r="AF32" t="s">
        <v>23</v>
      </c>
      <c r="AG32" t="s">
        <v>1340</v>
      </c>
      <c r="AH32" s="9">
        <v>1.417</v>
      </c>
    </row>
    <row r="33" spans="1:34" x14ac:dyDescent="0.35">
      <c r="A33">
        <f t="shared" si="7"/>
        <v>5</v>
      </c>
      <c r="B33" t="s">
        <v>16</v>
      </c>
      <c r="C33" t="s">
        <v>1351</v>
      </c>
      <c r="D33">
        <v>11</v>
      </c>
      <c r="F33">
        <f t="shared" si="8"/>
        <v>5</v>
      </c>
      <c r="G33" t="s">
        <v>2</v>
      </c>
      <c r="H33" t="s">
        <v>1329</v>
      </c>
      <c r="I33">
        <v>13</v>
      </c>
      <c r="K33">
        <f t="shared" si="9"/>
        <v>5</v>
      </c>
      <c r="L33" t="s">
        <v>961</v>
      </c>
      <c r="M33" t="s">
        <v>1363</v>
      </c>
      <c r="N33">
        <v>38</v>
      </c>
      <c r="P33">
        <f t="shared" si="10"/>
        <v>5</v>
      </c>
      <c r="Q33" t="s">
        <v>100</v>
      </c>
      <c r="R33" t="s">
        <v>1342</v>
      </c>
      <c r="S33" s="9">
        <v>0.53800000000000003</v>
      </c>
      <c r="U33">
        <f t="shared" si="11"/>
        <v>5</v>
      </c>
      <c r="V33" t="s">
        <v>16</v>
      </c>
      <c r="W33" t="s">
        <v>1351</v>
      </c>
      <c r="X33" s="9">
        <v>0.6129</v>
      </c>
      <c r="Z33">
        <f t="shared" si="12"/>
        <v>5</v>
      </c>
      <c r="AA33" t="s">
        <v>737</v>
      </c>
      <c r="AB33" t="s">
        <v>1321</v>
      </c>
      <c r="AC33" s="9">
        <v>0.8</v>
      </c>
      <c r="AE33">
        <f t="shared" si="13"/>
        <v>5</v>
      </c>
      <c r="AF33" t="s">
        <v>737</v>
      </c>
      <c r="AG33" t="s">
        <v>1321</v>
      </c>
      <c r="AH33" s="9">
        <v>1.4039999999999999</v>
      </c>
    </row>
    <row r="34" spans="1:34" x14ac:dyDescent="0.35">
      <c r="A34">
        <f t="shared" si="7"/>
        <v>6</v>
      </c>
      <c r="B34" t="s">
        <v>740</v>
      </c>
      <c r="C34" t="s">
        <v>1354</v>
      </c>
      <c r="D34">
        <v>11</v>
      </c>
      <c r="F34">
        <f t="shared" si="8"/>
        <v>6</v>
      </c>
      <c r="G34" t="s">
        <v>736</v>
      </c>
      <c r="H34" t="s">
        <v>1330</v>
      </c>
      <c r="I34">
        <v>13</v>
      </c>
      <c r="K34">
        <f t="shared" si="9"/>
        <v>6</v>
      </c>
      <c r="L34" t="s">
        <v>12</v>
      </c>
      <c r="M34" t="s">
        <v>1330</v>
      </c>
      <c r="N34">
        <v>37</v>
      </c>
      <c r="P34">
        <f t="shared" si="10"/>
        <v>6</v>
      </c>
      <c r="Q34" t="s">
        <v>0</v>
      </c>
      <c r="R34" t="s">
        <v>1319</v>
      </c>
      <c r="S34" s="9">
        <v>0.53400000000000003</v>
      </c>
      <c r="U34">
        <f t="shared" si="11"/>
        <v>6</v>
      </c>
      <c r="V34" t="s">
        <v>100</v>
      </c>
      <c r="W34" t="s">
        <v>1342</v>
      </c>
      <c r="X34" s="9">
        <v>0.60870000000000002</v>
      </c>
      <c r="Z34">
        <f t="shared" si="12"/>
        <v>6</v>
      </c>
      <c r="AA34" t="s">
        <v>20</v>
      </c>
      <c r="AB34" t="s">
        <v>1329</v>
      </c>
      <c r="AC34" s="9">
        <v>0.8</v>
      </c>
      <c r="AE34">
        <f t="shared" si="13"/>
        <v>6</v>
      </c>
      <c r="AF34" t="s">
        <v>20</v>
      </c>
      <c r="AG34" t="s">
        <v>1329</v>
      </c>
      <c r="AH34" s="9">
        <v>1.397</v>
      </c>
    </row>
    <row r="35" spans="1:34" x14ac:dyDescent="0.35">
      <c r="A35">
        <f t="shared" si="7"/>
        <v>7</v>
      </c>
      <c r="B35" t="s">
        <v>23</v>
      </c>
      <c r="C35" t="s">
        <v>1340</v>
      </c>
      <c r="D35">
        <v>10</v>
      </c>
      <c r="F35">
        <f t="shared" si="8"/>
        <v>7</v>
      </c>
      <c r="G35" t="s">
        <v>961</v>
      </c>
      <c r="H35" t="s">
        <v>1363</v>
      </c>
      <c r="I35">
        <v>12</v>
      </c>
      <c r="K35">
        <f t="shared" si="9"/>
        <v>7</v>
      </c>
      <c r="L35" t="s">
        <v>23</v>
      </c>
      <c r="M35" t="s">
        <v>1340</v>
      </c>
      <c r="N35">
        <v>36</v>
      </c>
      <c r="P35">
        <f t="shared" si="10"/>
        <v>7</v>
      </c>
      <c r="Q35" t="s">
        <v>16</v>
      </c>
      <c r="R35" t="s">
        <v>1351</v>
      </c>
      <c r="S35" s="9">
        <v>0.53200000000000003</v>
      </c>
      <c r="U35">
        <f t="shared" si="11"/>
        <v>7</v>
      </c>
      <c r="V35" t="s">
        <v>737</v>
      </c>
      <c r="W35" t="s">
        <v>1321</v>
      </c>
      <c r="X35" s="9">
        <v>0.60377000000000003</v>
      </c>
      <c r="Z35">
        <f t="shared" si="12"/>
        <v>7</v>
      </c>
      <c r="AA35" t="s">
        <v>961</v>
      </c>
      <c r="AB35" t="s">
        <v>1363</v>
      </c>
      <c r="AC35" s="9">
        <v>0.77600000000000002</v>
      </c>
      <c r="AE35">
        <f t="shared" si="13"/>
        <v>7</v>
      </c>
      <c r="AF35" t="s">
        <v>16</v>
      </c>
      <c r="AG35" t="s">
        <v>1351</v>
      </c>
      <c r="AH35" s="9">
        <v>1.3360000000000001</v>
      </c>
    </row>
    <row r="36" spans="1:34" x14ac:dyDescent="0.35">
      <c r="A36">
        <f t="shared" si="7"/>
        <v>8</v>
      </c>
      <c r="B36" t="s">
        <v>79</v>
      </c>
      <c r="C36" t="s">
        <v>1342</v>
      </c>
      <c r="D36">
        <v>10</v>
      </c>
      <c r="F36">
        <f t="shared" si="8"/>
        <v>8</v>
      </c>
      <c r="G36" t="s">
        <v>16</v>
      </c>
      <c r="H36" t="s">
        <v>1351</v>
      </c>
      <c r="I36">
        <v>11</v>
      </c>
      <c r="K36">
        <f t="shared" si="9"/>
        <v>8</v>
      </c>
      <c r="L36" t="s">
        <v>58</v>
      </c>
      <c r="M36" t="s">
        <v>1315</v>
      </c>
      <c r="N36">
        <v>35</v>
      </c>
      <c r="P36">
        <f t="shared" si="10"/>
        <v>8</v>
      </c>
      <c r="Q36" t="s">
        <v>58</v>
      </c>
      <c r="R36" t="s">
        <v>1315</v>
      </c>
      <c r="S36" s="9">
        <v>0.52200000000000002</v>
      </c>
      <c r="U36">
        <f t="shared" si="11"/>
        <v>8</v>
      </c>
      <c r="V36" t="s">
        <v>20</v>
      </c>
      <c r="W36" t="s">
        <v>1329</v>
      </c>
      <c r="X36" s="9">
        <v>0.59677000000000002</v>
      </c>
      <c r="Z36">
        <f t="shared" si="12"/>
        <v>8</v>
      </c>
      <c r="AA36" t="s">
        <v>95</v>
      </c>
      <c r="AB36" t="s">
        <v>1351</v>
      </c>
      <c r="AC36" s="9">
        <v>0.76300000000000001</v>
      </c>
      <c r="AE36">
        <f t="shared" si="13"/>
        <v>8</v>
      </c>
      <c r="AF36" t="s">
        <v>58</v>
      </c>
      <c r="AG36" t="s">
        <v>1315</v>
      </c>
      <c r="AH36" s="9">
        <v>1.321</v>
      </c>
    </row>
    <row r="37" spans="1:34" x14ac:dyDescent="0.35">
      <c r="A37">
        <f t="shared" si="7"/>
        <v>9</v>
      </c>
      <c r="B37" t="s">
        <v>29</v>
      </c>
      <c r="C37" t="s">
        <v>1335</v>
      </c>
      <c r="D37">
        <v>10</v>
      </c>
      <c r="F37">
        <f t="shared" si="8"/>
        <v>9</v>
      </c>
      <c r="G37" t="s">
        <v>737</v>
      </c>
      <c r="H37" t="s">
        <v>1321</v>
      </c>
      <c r="I37">
        <v>11</v>
      </c>
      <c r="K37">
        <f t="shared" si="9"/>
        <v>9</v>
      </c>
      <c r="L37" t="s">
        <v>16</v>
      </c>
      <c r="M37" t="s">
        <v>1351</v>
      </c>
      <c r="N37">
        <v>34</v>
      </c>
      <c r="P37">
        <f t="shared" si="10"/>
        <v>9</v>
      </c>
      <c r="Q37" t="s">
        <v>8</v>
      </c>
      <c r="R37" t="s">
        <v>1351</v>
      </c>
      <c r="S37" s="9">
        <v>0.51900000000000002</v>
      </c>
      <c r="U37">
        <f t="shared" si="11"/>
        <v>9</v>
      </c>
      <c r="V37" t="s">
        <v>8</v>
      </c>
      <c r="W37" t="s">
        <v>1351</v>
      </c>
      <c r="X37" s="9">
        <v>0.59375</v>
      </c>
      <c r="Z37">
        <f t="shared" si="12"/>
        <v>9</v>
      </c>
      <c r="AA37" t="s">
        <v>58</v>
      </c>
      <c r="AB37" t="s">
        <v>1315</v>
      </c>
      <c r="AC37" s="9">
        <v>0.76100000000000001</v>
      </c>
      <c r="AE37">
        <f t="shared" si="13"/>
        <v>9</v>
      </c>
      <c r="AF37" t="s">
        <v>961</v>
      </c>
      <c r="AG37" t="s">
        <v>1363</v>
      </c>
      <c r="AH37" s="9">
        <v>1.3109999999999999</v>
      </c>
    </row>
    <row r="38" spans="1:34" x14ac:dyDescent="0.35">
      <c r="A38">
        <f t="shared" si="7"/>
        <v>10</v>
      </c>
      <c r="B38" t="s">
        <v>6</v>
      </c>
      <c r="C38" t="s">
        <v>1340</v>
      </c>
      <c r="D38">
        <v>10</v>
      </c>
      <c r="F38">
        <f t="shared" si="8"/>
        <v>10</v>
      </c>
      <c r="G38" t="s">
        <v>962</v>
      </c>
      <c r="H38" t="s">
        <v>1312</v>
      </c>
      <c r="I38">
        <v>11</v>
      </c>
      <c r="K38">
        <f t="shared" si="9"/>
        <v>10</v>
      </c>
      <c r="L38" t="s">
        <v>965</v>
      </c>
      <c r="M38" t="s">
        <v>1330</v>
      </c>
      <c r="N38">
        <v>34</v>
      </c>
      <c r="P38">
        <f t="shared" si="10"/>
        <v>10</v>
      </c>
      <c r="Q38" t="s">
        <v>149</v>
      </c>
      <c r="R38" t="s">
        <v>1319</v>
      </c>
      <c r="S38" s="9">
        <v>0.51300000000000001</v>
      </c>
      <c r="U38">
        <f t="shared" si="11"/>
        <v>10</v>
      </c>
      <c r="V38" t="s">
        <v>29</v>
      </c>
      <c r="W38" t="s">
        <v>1335</v>
      </c>
      <c r="X38" s="9">
        <v>0.58621000000000001</v>
      </c>
      <c r="Z38">
        <f t="shared" si="12"/>
        <v>10</v>
      </c>
      <c r="AA38" t="s">
        <v>91</v>
      </c>
      <c r="AB38" t="s">
        <v>1332</v>
      </c>
      <c r="AC38" s="9">
        <v>0.75</v>
      </c>
      <c r="AE38">
        <f t="shared" si="13"/>
        <v>10</v>
      </c>
      <c r="AF38" t="s">
        <v>0</v>
      </c>
      <c r="AG38" t="s">
        <v>1319</v>
      </c>
      <c r="AH38" s="9">
        <v>1.304</v>
      </c>
    </row>
    <row r="39" spans="1:34" x14ac:dyDescent="0.35">
      <c r="A39">
        <f t="shared" si="7"/>
        <v>11</v>
      </c>
      <c r="B39" t="s">
        <v>124</v>
      </c>
      <c r="C39" t="s">
        <v>1312</v>
      </c>
      <c r="D39">
        <v>10</v>
      </c>
      <c r="F39">
        <f t="shared" si="8"/>
        <v>11</v>
      </c>
      <c r="G39" t="s">
        <v>18</v>
      </c>
      <c r="H39" t="s">
        <v>1342</v>
      </c>
      <c r="I39">
        <v>10</v>
      </c>
      <c r="K39">
        <f t="shared" si="9"/>
        <v>11</v>
      </c>
      <c r="L39" t="s">
        <v>2</v>
      </c>
      <c r="M39" t="s">
        <v>1329</v>
      </c>
      <c r="N39">
        <v>33</v>
      </c>
      <c r="P39">
        <f t="shared" si="10"/>
        <v>11</v>
      </c>
      <c r="Q39" t="s">
        <v>737</v>
      </c>
      <c r="R39" t="s">
        <v>1321</v>
      </c>
      <c r="S39" s="9">
        <v>0.5</v>
      </c>
      <c r="U39">
        <f t="shared" si="11"/>
        <v>11</v>
      </c>
      <c r="V39" t="s">
        <v>968</v>
      </c>
      <c r="W39" t="s">
        <v>1327</v>
      </c>
      <c r="X39" s="9">
        <v>0.58491000000000004</v>
      </c>
      <c r="Z39">
        <f t="shared" si="12"/>
        <v>11</v>
      </c>
      <c r="AA39" t="s">
        <v>0</v>
      </c>
      <c r="AB39" t="s">
        <v>1319</v>
      </c>
      <c r="AC39" s="9">
        <v>0.72399999999999998</v>
      </c>
      <c r="AE39">
        <f t="shared" si="13"/>
        <v>11</v>
      </c>
      <c r="AF39" t="s">
        <v>91</v>
      </c>
      <c r="AG39" t="s">
        <v>1332</v>
      </c>
      <c r="AH39" s="9">
        <v>1.3029999999999999</v>
      </c>
    </row>
    <row r="40" spans="1:34" x14ac:dyDescent="0.35">
      <c r="A40">
        <f t="shared" si="7"/>
        <v>12</v>
      </c>
      <c r="B40" t="s">
        <v>738</v>
      </c>
      <c r="C40" t="s">
        <v>1354</v>
      </c>
      <c r="D40">
        <v>10</v>
      </c>
      <c r="F40">
        <f t="shared" si="8"/>
        <v>12</v>
      </c>
      <c r="G40" t="s">
        <v>968</v>
      </c>
      <c r="H40" t="s">
        <v>1327</v>
      </c>
      <c r="I40">
        <v>10</v>
      </c>
      <c r="K40">
        <f t="shared" si="9"/>
        <v>12</v>
      </c>
      <c r="L40" t="s">
        <v>962</v>
      </c>
      <c r="M40" t="s">
        <v>1312</v>
      </c>
      <c r="N40">
        <v>33</v>
      </c>
      <c r="P40">
        <f t="shared" si="10"/>
        <v>12</v>
      </c>
      <c r="Q40" t="s">
        <v>20</v>
      </c>
      <c r="R40" t="s">
        <v>1329</v>
      </c>
      <c r="S40" s="9">
        <v>0.5</v>
      </c>
      <c r="U40">
        <f t="shared" si="11"/>
        <v>12</v>
      </c>
      <c r="V40" t="s">
        <v>0</v>
      </c>
      <c r="W40" t="s">
        <v>1319</v>
      </c>
      <c r="X40" s="9">
        <v>0.57970999999999995</v>
      </c>
      <c r="Z40">
        <f t="shared" si="12"/>
        <v>12</v>
      </c>
      <c r="AA40" t="s">
        <v>16</v>
      </c>
      <c r="AB40" t="s">
        <v>1351</v>
      </c>
      <c r="AC40" s="9">
        <v>0.72299999999999998</v>
      </c>
      <c r="AE40">
        <f t="shared" si="13"/>
        <v>12</v>
      </c>
      <c r="AF40" t="s">
        <v>149</v>
      </c>
      <c r="AG40" t="s">
        <v>1319</v>
      </c>
      <c r="AH40" s="9">
        <v>1.2549999999999999</v>
      </c>
    </row>
    <row r="41" spans="1:34" x14ac:dyDescent="0.35">
      <c r="A41">
        <f t="shared" si="7"/>
        <v>13</v>
      </c>
      <c r="B41" t="s">
        <v>987</v>
      </c>
      <c r="C41" t="s">
        <v>1320</v>
      </c>
      <c r="D41">
        <v>10</v>
      </c>
      <c r="F41">
        <f t="shared" si="8"/>
        <v>13</v>
      </c>
      <c r="G41" t="s">
        <v>56</v>
      </c>
      <c r="H41" t="s">
        <v>1354</v>
      </c>
      <c r="I41">
        <v>10</v>
      </c>
      <c r="K41">
        <f t="shared" si="9"/>
        <v>13</v>
      </c>
      <c r="L41" t="s">
        <v>91</v>
      </c>
      <c r="M41" t="s">
        <v>1332</v>
      </c>
      <c r="N41">
        <v>33</v>
      </c>
      <c r="P41">
        <f t="shared" si="10"/>
        <v>13</v>
      </c>
      <c r="Q41" t="s">
        <v>108</v>
      </c>
      <c r="R41" t="s">
        <v>1351</v>
      </c>
      <c r="S41" s="9">
        <v>0.5</v>
      </c>
      <c r="U41">
        <f t="shared" si="11"/>
        <v>13</v>
      </c>
      <c r="V41" t="s">
        <v>58</v>
      </c>
      <c r="W41" t="s">
        <v>1315</v>
      </c>
      <c r="X41" s="9">
        <v>0.56000000000000005</v>
      </c>
      <c r="Z41">
        <f t="shared" si="12"/>
        <v>13</v>
      </c>
      <c r="AA41" t="s">
        <v>149</v>
      </c>
      <c r="AB41" t="s">
        <v>1319</v>
      </c>
      <c r="AC41" s="9">
        <v>0.71799999999999997</v>
      </c>
      <c r="AE41">
        <f t="shared" si="13"/>
        <v>13</v>
      </c>
      <c r="AF41" t="s">
        <v>95</v>
      </c>
      <c r="AG41" t="s">
        <v>1351</v>
      </c>
      <c r="AH41" s="9">
        <v>1.22</v>
      </c>
    </row>
    <row r="42" spans="1:34" x14ac:dyDescent="0.35">
      <c r="A42">
        <f t="shared" si="7"/>
        <v>14</v>
      </c>
      <c r="B42" t="s">
        <v>193</v>
      </c>
      <c r="C42" t="s">
        <v>1335</v>
      </c>
      <c r="D42">
        <v>10</v>
      </c>
      <c r="F42">
        <f t="shared" si="8"/>
        <v>14</v>
      </c>
      <c r="G42" t="s">
        <v>106</v>
      </c>
      <c r="H42" t="s">
        <v>1345</v>
      </c>
      <c r="I42">
        <v>10</v>
      </c>
      <c r="K42">
        <f t="shared" si="9"/>
        <v>14</v>
      </c>
      <c r="L42" t="s">
        <v>8</v>
      </c>
      <c r="M42" t="s">
        <v>1351</v>
      </c>
      <c r="N42">
        <v>32</v>
      </c>
      <c r="P42">
        <f t="shared" si="10"/>
        <v>14</v>
      </c>
      <c r="Q42" t="s">
        <v>961</v>
      </c>
      <c r="R42" t="s">
        <v>1363</v>
      </c>
      <c r="S42" s="9">
        <v>0.49</v>
      </c>
      <c r="U42">
        <f t="shared" si="11"/>
        <v>14</v>
      </c>
      <c r="V42" t="s">
        <v>6</v>
      </c>
      <c r="W42" t="s">
        <v>1340</v>
      </c>
      <c r="X42" s="9">
        <v>0.55384999999999995</v>
      </c>
      <c r="Z42">
        <f t="shared" si="12"/>
        <v>14</v>
      </c>
      <c r="AA42" t="s">
        <v>962</v>
      </c>
      <c r="AB42" t="s">
        <v>1312</v>
      </c>
      <c r="AC42" s="9">
        <v>0.71699999999999997</v>
      </c>
      <c r="AE42">
        <f t="shared" si="13"/>
        <v>14</v>
      </c>
      <c r="AF42" t="s">
        <v>962</v>
      </c>
      <c r="AG42" t="s">
        <v>1312</v>
      </c>
      <c r="AH42" s="9">
        <v>1.2170000000000001</v>
      </c>
    </row>
    <row r="43" spans="1:34" x14ac:dyDescent="0.35">
      <c r="A43">
        <f t="shared" si="7"/>
        <v>15</v>
      </c>
      <c r="B43" t="s">
        <v>46</v>
      </c>
      <c r="C43" t="s">
        <v>1329</v>
      </c>
      <c r="D43">
        <v>10</v>
      </c>
      <c r="F43">
        <f t="shared" si="8"/>
        <v>15</v>
      </c>
      <c r="G43" t="s">
        <v>131</v>
      </c>
      <c r="H43" t="s">
        <v>1333</v>
      </c>
      <c r="I43">
        <v>10</v>
      </c>
      <c r="K43">
        <f t="shared" si="9"/>
        <v>15</v>
      </c>
      <c r="L43" t="s">
        <v>737</v>
      </c>
      <c r="M43" t="s">
        <v>1321</v>
      </c>
      <c r="N43">
        <v>32</v>
      </c>
      <c r="P43">
        <f t="shared" si="10"/>
        <v>15</v>
      </c>
      <c r="Q43" t="s">
        <v>23</v>
      </c>
      <c r="R43" t="s">
        <v>1340</v>
      </c>
      <c r="S43" s="9">
        <v>0.48899999999999999</v>
      </c>
      <c r="U43">
        <f t="shared" si="11"/>
        <v>15</v>
      </c>
      <c r="V43" t="s">
        <v>963</v>
      </c>
      <c r="W43" t="s">
        <v>1329</v>
      </c>
      <c r="X43" s="9">
        <v>0.55357000000000001</v>
      </c>
      <c r="Z43">
        <f t="shared" si="12"/>
        <v>15</v>
      </c>
      <c r="AA43" t="s">
        <v>25</v>
      </c>
      <c r="AB43" t="s">
        <v>1315</v>
      </c>
      <c r="AC43" s="9">
        <v>0.68100000000000005</v>
      </c>
      <c r="AE43">
        <f t="shared" si="13"/>
        <v>15</v>
      </c>
      <c r="AF43" t="s">
        <v>968</v>
      </c>
      <c r="AG43" t="s">
        <v>1327</v>
      </c>
      <c r="AH43" s="9">
        <v>1.2</v>
      </c>
    </row>
    <row r="44" spans="1:34" x14ac:dyDescent="0.35">
      <c r="A44">
        <f t="shared" si="7"/>
        <v>16</v>
      </c>
      <c r="B44" t="s">
        <v>968</v>
      </c>
      <c r="C44" t="s">
        <v>1327</v>
      </c>
      <c r="D44">
        <v>9</v>
      </c>
      <c r="F44">
        <f t="shared" si="8"/>
        <v>16</v>
      </c>
      <c r="G44" t="s">
        <v>29</v>
      </c>
      <c r="H44" t="s">
        <v>1335</v>
      </c>
      <c r="I44">
        <v>9</v>
      </c>
      <c r="K44">
        <f t="shared" si="9"/>
        <v>16</v>
      </c>
      <c r="L44" t="s">
        <v>18</v>
      </c>
      <c r="M44" t="s">
        <v>1342</v>
      </c>
      <c r="N44">
        <v>32</v>
      </c>
      <c r="P44">
        <f t="shared" si="10"/>
        <v>16</v>
      </c>
      <c r="Q44" t="s">
        <v>968</v>
      </c>
      <c r="R44" t="s">
        <v>1327</v>
      </c>
      <c r="S44" s="9">
        <v>0.48699999999999999</v>
      </c>
      <c r="U44">
        <f t="shared" si="11"/>
        <v>16</v>
      </c>
      <c r="V44" t="s">
        <v>91</v>
      </c>
      <c r="W44" t="s">
        <v>1332</v>
      </c>
      <c r="X44" s="9">
        <v>0.55318999999999996</v>
      </c>
      <c r="Z44">
        <f t="shared" si="12"/>
        <v>16</v>
      </c>
      <c r="AA44" t="s">
        <v>965</v>
      </c>
      <c r="AB44" t="s">
        <v>1330</v>
      </c>
      <c r="AC44" s="9">
        <v>0.68</v>
      </c>
      <c r="AE44">
        <f t="shared" si="13"/>
        <v>16</v>
      </c>
      <c r="AF44" t="s">
        <v>100</v>
      </c>
      <c r="AG44" t="s">
        <v>1342</v>
      </c>
      <c r="AH44" s="9">
        <v>1.198</v>
      </c>
    </row>
    <row r="45" spans="1:34" x14ac:dyDescent="0.35">
      <c r="A45">
        <f t="shared" si="7"/>
        <v>17</v>
      </c>
      <c r="B45" t="s">
        <v>25</v>
      </c>
      <c r="C45" t="s">
        <v>1315</v>
      </c>
      <c r="D45">
        <v>9</v>
      </c>
      <c r="F45">
        <f t="shared" si="8"/>
        <v>17</v>
      </c>
      <c r="G45" t="s">
        <v>57</v>
      </c>
      <c r="H45" t="s">
        <v>1342</v>
      </c>
      <c r="I45">
        <v>9</v>
      </c>
      <c r="K45">
        <f t="shared" si="9"/>
        <v>17</v>
      </c>
      <c r="L45" t="s">
        <v>25</v>
      </c>
      <c r="M45" t="s">
        <v>1315</v>
      </c>
      <c r="N45">
        <v>32</v>
      </c>
      <c r="P45">
        <f t="shared" si="10"/>
        <v>17</v>
      </c>
      <c r="Q45" t="s">
        <v>962</v>
      </c>
      <c r="R45" t="s">
        <v>1312</v>
      </c>
      <c r="S45" s="9">
        <v>0.47799999999999998</v>
      </c>
      <c r="U45">
        <f t="shared" si="11"/>
        <v>17</v>
      </c>
      <c r="V45" t="s">
        <v>149</v>
      </c>
      <c r="W45" t="s">
        <v>1319</v>
      </c>
      <c r="X45" s="9">
        <v>0.53657999999999995</v>
      </c>
      <c r="Z45">
        <f t="shared" si="12"/>
        <v>17</v>
      </c>
      <c r="AA45" t="s">
        <v>116</v>
      </c>
      <c r="AB45" t="s">
        <v>1338</v>
      </c>
      <c r="AC45" s="9">
        <v>0.67500000000000004</v>
      </c>
      <c r="AE45">
        <f t="shared" si="13"/>
        <v>17</v>
      </c>
      <c r="AF45" t="s">
        <v>25</v>
      </c>
      <c r="AG45" t="s">
        <v>1315</v>
      </c>
      <c r="AH45" s="9">
        <v>1.1890000000000001</v>
      </c>
    </row>
    <row r="46" spans="1:34" x14ac:dyDescent="0.35">
      <c r="A46">
        <f t="shared" si="7"/>
        <v>18</v>
      </c>
      <c r="B46" t="s">
        <v>56</v>
      </c>
      <c r="C46" t="s">
        <v>1354</v>
      </c>
      <c r="D46">
        <v>9</v>
      </c>
      <c r="F46">
        <f t="shared" si="8"/>
        <v>18</v>
      </c>
      <c r="G46" t="s">
        <v>147</v>
      </c>
      <c r="H46" t="s">
        <v>1327</v>
      </c>
      <c r="I46">
        <v>9</v>
      </c>
      <c r="K46">
        <f t="shared" si="9"/>
        <v>18</v>
      </c>
      <c r="L46" t="s">
        <v>736</v>
      </c>
      <c r="M46" t="s">
        <v>1330</v>
      </c>
      <c r="N46">
        <v>29</v>
      </c>
      <c r="P46">
        <f t="shared" si="10"/>
        <v>18</v>
      </c>
      <c r="Q46" t="s">
        <v>2</v>
      </c>
      <c r="R46" t="s">
        <v>1329</v>
      </c>
      <c r="S46" s="9">
        <v>0.47499999999999998</v>
      </c>
      <c r="U46">
        <f t="shared" si="11"/>
        <v>18</v>
      </c>
      <c r="V46" t="s">
        <v>961</v>
      </c>
      <c r="W46" t="s">
        <v>1363</v>
      </c>
      <c r="X46" s="9">
        <v>0.53571000000000002</v>
      </c>
      <c r="Z46">
        <f t="shared" si="12"/>
        <v>18</v>
      </c>
      <c r="AA46" t="s">
        <v>112</v>
      </c>
      <c r="AB46" t="s">
        <v>1321</v>
      </c>
      <c r="AC46" s="9">
        <v>0.66700000000000004</v>
      </c>
      <c r="AE46">
        <f t="shared" si="13"/>
        <v>18</v>
      </c>
      <c r="AF46" t="s">
        <v>116</v>
      </c>
      <c r="AG46" t="s">
        <v>1338</v>
      </c>
      <c r="AH46" s="9">
        <v>1.1859999999999999</v>
      </c>
    </row>
    <row r="47" spans="1:34" x14ac:dyDescent="0.35">
      <c r="A47">
        <f t="shared" si="7"/>
        <v>19</v>
      </c>
      <c r="B47" t="s">
        <v>967</v>
      </c>
      <c r="C47" t="s">
        <v>1335</v>
      </c>
      <c r="D47">
        <v>9</v>
      </c>
      <c r="F47">
        <f t="shared" si="8"/>
        <v>19</v>
      </c>
      <c r="G47" t="s">
        <v>58</v>
      </c>
      <c r="H47" t="s">
        <v>1315</v>
      </c>
      <c r="I47">
        <v>9</v>
      </c>
      <c r="K47">
        <f t="shared" si="9"/>
        <v>19</v>
      </c>
      <c r="L47" t="s">
        <v>95</v>
      </c>
      <c r="M47" t="s">
        <v>1351</v>
      </c>
      <c r="N47">
        <v>29</v>
      </c>
      <c r="P47">
        <f t="shared" si="10"/>
        <v>19</v>
      </c>
      <c r="Q47" t="s">
        <v>963</v>
      </c>
      <c r="R47" t="s">
        <v>1329</v>
      </c>
      <c r="S47" s="9">
        <v>0.46800000000000003</v>
      </c>
      <c r="U47">
        <f t="shared" si="11"/>
        <v>19</v>
      </c>
      <c r="V47" t="s">
        <v>108</v>
      </c>
      <c r="W47" t="s">
        <v>1351</v>
      </c>
      <c r="X47" s="9">
        <v>0.53332999999999997</v>
      </c>
      <c r="Z47">
        <f t="shared" si="12"/>
        <v>19</v>
      </c>
      <c r="AA47" t="s">
        <v>12</v>
      </c>
      <c r="AB47" t="s">
        <v>1330</v>
      </c>
      <c r="AC47" s="9">
        <v>0.63800000000000001</v>
      </c>
      <c r="AE47">
        <f t="shared" si="13"/>
        <v>19</v>
      </c>
      <c r="AF47" t="s">
        <v>8</v>
      </c>
      <c r="AG47" t="s">
        <v>1351</v>
      </c>
      <c r="AH47" s="9">
        <v>1.1859999999999999</v>
      </c>
    </row>
    <row r="48" spans="1:34" x14ac:dyDescent="0.35">
      <c r="A48">
        <f t="shared" si="7"/>
        <v>20</v>
      </c>
      <c r="B48" t="s">
        <v>24</v>
      </c>
      <c r="C48" t="s">
        <v>1339</v>
      </c>
      <c r="D48">
        <v>9</v>
      </c>
      <c r="F48">
        <f t="shared" si="8"/>
        <v>20</v>
      </c>
      <c r="G48" t="s">
        <v>127</v>
      </c>
      <c r="H48" t="s">
        <v>1329</v>
      </c>
      <c r="I48">
        <v>9</v>
      </c>
      <c r="K48">
        <f t="shared" si="9"/>
        <v>20</v>
      </c>
      <c r="L48" t="s">
        <v>52</v>
      </c>
      <c r="M48" t="s">
        <v>1335</v>
      </c>
      <c r="N48">
        <v>29</v>
      </c>
      <c r="P48">
        <f t="shared" si="10"/>
        <v>20</v>
      </c>
      <c r="Q48" t="s">
        <v>80</v>
      </c>
      <c r="R48" t="s">
        <v>1351</v>
      </c>
      <c r="S48" s="9">
        <v>0.46700000000000003</v>
      </c>
      <c r="U48">
        <f t="shared" si="11"/>
        <v>20</v>
      </c>
      <c r="V48" t="s">
        <v>53</v>
      </c>
      <c r="W48" t="s">
        <v>1335</v>
      </c>
      <c r="X48" s="9">
        <v>0.52941000000000005</v>
      </c>
      <c r="Z48">
        <f t="shared" si="12"/>
        <v>20</v>
      </c>
      <c r="AA48" t="s">
        <v>968</v>
      </c>
      <c r="AB48" t="s">
        <v>1327</v>
      </c>
      <c r="AC48" s="9">
        <v>0.61499999999999999</v>
      </c>
      <c r="AE48">
        <f t="shared" si="13"/>
        <v>20</v>
      </c>
      <c r="AF48" t="s">
        <v>112</v>
      </c>
      <c r="AG48" t="s">
        <v>1321</v>
      </c>
      <c r="AH48" s="9">
        <v>1.1559999999999999</v>
      </c>
    </row>
    <row r="49" spans="1:34" x14ac:dyDescent="0.35">
      <c r="A49">
        <f t="shared" si="7"/>
        <v>21</v>
      </c>
      <c r="B49" t="s">
        <v>28</v>
      </c>
      <c r="C49" t="s">
        <v>1319</v>
      </c>
      <c r="D49">
        <v>8</v>
      </c>
      <c r="F49">
        <f t="shared" si="8"/>
        <v>21</v>
      </c>
      <c r="G49" t="s">
        <v>108</v>
      </c>
      <c r="H49" t="s">
        <v>1351</v>
      </c>
      <c r="I49">
        <v>9</v>
      </c>
      <c r="K49">
        <f t="shared" si="9"/>
        <v>21</v>
      </c>
      <c r="L49" t="s">
        <v>6</v>
      </c>
      <c r="M49" t="s">
        <v>1340</v>
      </c>
      <c r="N49">
        <v>29</v>
      </c>
      <c r="P49">
        <f t="shared" si="10"/>
        <v>21</v>
      </c>
      <c r="Q49" t="s">
        <v>98</v>
      </c>
      <c r="R49" t="s">
        <v>1364</v>
      </c>
      <c r="S49" s="9">
        <v>0.46500000000000002</v>
      </c>
      <c r="U49">
        <f t="shared" si="11"/>
        <v>21</v>
      </c>
      <c r="V49" t="s">
        <v>60</v>
      </c>
      <c r="W49" t="s">
        <v>1340</v>
      </c>
      <c r="X49" s="9">
        <v>0.52</v>
      </c>
      <c r="Z49">
        <f t="shared" si="12"/>
        <v>21</v>
      </c>
      <c r="AA49" t="s">
        <v>110</v>
      </c>
      <c r="AB49" t="s">
        <v>1363</v>
      </c>
      <c r="AC49" s="9">
        <v>0.60499999999999998</v>
      </c>
      <c r="AE49">
        <f t="shared" si="13"/>
        <v>21</v>
      </c>
      <c r="AF49" t="s">
        <v>965</v>
      </c>
      <c r="AG49" t="s">
        <v>1330</v>
      </c>
      <c r="AH49" s="9">
        <v>1.153</v>
      </c>
    </row>
    <row r="50" spans="1:34" x14ac:dyDescent="0.35">
      <c r="A50">
        <f t="shared" si="7"/>
        <v>22</v>
      </c>
      <c r="B50" t="s">
        <v>0</v>
      </c>
      <c r="C50" t="s">
        <v>1319</v>
      </c>
      <c r="D50">
        <v>8</v>
      </c>
      <c r="F50">
        <f t="shared" si="8"/>
        <v>22</v>
      </c>
      <c r="G50" t="s">
        <v>38</v>
      </c>
      <c r="H50" t="s">
        <v>1379</v>
      </c>
      <c r="I50">
        <v>8</v>
      </c>
      <c r="K50">
        <f t="shared" si="9"/>
        <v>22</v>
      </c>
      <c r="L50" t="s">
        <v>149</v>
      </c>
      <c r="M50" t="s">
        <v>1319</v>
      </c>
      <c r="N50">
        <v>28</v>
      </c>
      <c r="P50">
        <f t="shared" si="10"/>
        <v>22</v>
      </c>
      <c r="Q50" t="s">
        <v>112</v>
      </c>
      <c r="R50" t="s">
        <v>1321</v>
      </c>
      <c r="S50" s="9">
        <v>0.46200000000000002</v>
      </c>
      <c r="U50">
        <f t="shared" si="11"/>
        <v>22</v>
      </c>
      <c r="V50" t="s">
        <v>46</v>
      </c>
      <c r="W50" t="s">
        <v>1329</v>
      </c>
      <c r="X50" s="9">
        <v>0.51922999999999997</v>
      </c>
      <c r="Z50">
        <f t="shared" si="12"/>
        <v>22</v>
      </c>
      <c r="AA50" t="s">
        <v>83</v>
      </c>
      <c r="AB50" t="s">
        <v>1328</v>
      </c>
      <c r="AC50" s="9">
        <v>0.60499999999999998</v>
      </c>
      <c r="AE50">
        <f t="shared" si="13"/>
        <v>22</v>
      </c>
      <c r="AF50" t="s">
        <v>963</v>
      </c>
      <c r="AG50" t="s">
        <v>1329</v>
      </c>
      <c r="AH50" s="9">
        <v>1.1279999999999999</v>
      </c>
    </row>
    <row r="51" spans="1:34" x14ac:dyDescent="0.35">
      <c r="A51">
        <f t="shared" si="7"/>
        <v>23</v>
      </c>
      <c r="B51" t="s">
        <v>737</v>
      </c>
      <c r="C51" t="s">
        <v>1321</v>
      </c>
      <c r="D51">
        <v>8</v>
      </c>
      <c r="F51">
        <f t="shared" si="8"/>
        <v>23</v>
      </c>
      <c r="G51" t="s">
        <v>51</v>
      </c>
      <c r="H51" t="s">
        <v>1335</v>
      </c>
      <c r="I51">
        <v>8</v>
      </c>
      <c r="K51">
        <f t="shared" si="9"/>
        <v>23</v>
      </c>
      <c r="L51" t="s">
        <v>163</v>
      </c>
      <c r="M51" t="s">
        <v>1312</v>
      </c>
      <c r="N51">
        <v>28</v>
      </c>
      <c r="P51">
        <f t="shared" si="10"/>
        <v>23</v>
      </c>
      <c r="Q51" t="s">
        <v>53</v>
      </c>
      <c r="R51" t="s">
        <v>1335</v>
      </c>
      <c r="S51" s="9">
        <v>0.45500000000000002</v>
      </c>
      <c r="U51">
        <f t="shared" si="11"/>
        <v>23</v>
      </c>
      <c r="V51" t="s">
        <v>116</v>
      </c>
      <c r="W51" t="s">
        <v>1338</v>
      </c>
      <c r="X51" s="9">
        <v>0.51110999999999995</v>
      </c>
      <c r="Z51">
        <f t="shared" si="12"/>
        <v>23</v>
      </c>
      <c r="AA51" t="s">
        <v>8</v>
      </c>
      <c r="AB51" t="s">
        <v>1351</v>
      </c>
      <c r="AC51" s="9">
        <v>0.59299999999999997</v>
      </c>
      <c r="AE51">
        <f t="shared" si="13"/>
        <v>23</v>
      </c>
      <c r="AF51" t="s">
        <v>12</v>
      </c>
      <c r="AG51" t="s">
        <v>1330</v>
      </c>
      <c r="AH51" s="9">
        <v>1.107</v>
      </c>
    </row>
    <row r="52" spans="1:34" x14ac:dyDescent="0.35">
      <c r="A52">
        <f t="shared" si="7"/>
        <v>24</v>
      </c>
      <c r="B52" t="s">
        <v>70</v>
      </c>
      <c r="C52" t="s">
        <v>1351</v>
      </c>
      <c r="D52">
        <v>8</v>
      </c>
      <c r="F52">
        <f t="shared" si="8"/>
        <v>24</v>
      </c>
      <c r="G52" t="s">
        <v>178</v>
      </c>
      <c r="H52" t="s">
        <v>1380</v>
      </c>
      <c r="I52">
        <v>8</v>
      </c>
      <c r="K52">
        <f t="shared" si="9"/>
        <v>24</v>
      </c>
      <c r="L52" t="s">
        <v>10</v>
      </c>
      <c r="M52" t="s">
        <v>1315</v>
      </c>
      <c r="N52">
        <v>27</v>
      </c>
      <c r="P52">
        <f t="shared" si="10"/>
        <v>24</v>
      </c>
      <c r="Q52" t="s">
        <v>6</v>
      </c>
      <c r="R52" t="s">
        <v>1340</v>
      </c>
      <c r="S52" s="9">
        <v>0.45300000000000001</v>
      </c>
      <c r="U52">
        <f t="shared" si="11"/>
        <v>24</v>
      </c>
      <c r="V52" t="s">
        <v>35</v>
      </c>
      <c r="W52" t="s">
        <v>1329</v>
      </c>
      <c r="X52" s="9">
        <v>0.50876999999999994</v>
      </c>
      <c r="Z52">
        <f t="shared" si="12"/>
        <v>24</v>
      </c>
      <c r="AA52" t="s">
        <v>52</v>
      </c>
      <c r="AB52" t="s">
        <v>1335</v>
      </c>
      <c r="AC52" s="9">
        <v>0.59199999999999997</v>
      </c>
      <c r="AE52">
        <f t="shared" si="13"/>
        <v>24</v>
      </c>
      <c r="AF52" t="s">
        <v>60</v>
      </c>
      <c r="AG52" t="s">
        <v>1340</v>
      </c>
      <c r="AH52" s="9">
        <v>1.105</v>
      </c>
    </row>
    <row r="53" spans="1:34" x14ac:dyDescent="0.35">
      <c r="A53">
        <f t="shared" si="7"/>
        <v>25</v>
      </c>
      <c r="B53" t="s">
        <v>38</v>
      </c>
      <c r="C53" t="s">
        <v>1379</v>
      </c>
      <c r="D53">
        <v>8</v>
      </c>
      <c r="F53">
        <f t="shared" si="8"/>
        <v>25</v>
      </c>
      <c r="G53" t="s">
        <v>99</v>
      </c>
      <c r="H53" t="s">
        <v>1354</v>
      </c>
      <c r="I53">
        <v>8</v>
      </c>
      <c r="K53">
        <f t="shared" si="9"/>
        <v>25</v>
      </c>
      <c r="L53" t="s">
        <v>963</v>
      </c>
      <c r="M53" t="s">
        <v>1329</v>
      </c>
      <c r="N53">
        <v>27</v>
      </c>
      <c r="P53">
        <f t="shared" si="10"/>
        <v>25</v>
      </c>
      <c r="Q53" t="s">
        <v>116</v>
      </c>
      <c r="R53" t="s">
        <v>1338</v>
      </c>
      <c r="S53" s="9">
        <v>0.45</v>
      </c>
      <c r="U53">
        <f t="shared" si="11"/>
        <v>25</v>
      </c>
      <c r="V53" t="s">
        <v>25</v>
      </c>
      <c r="W53" t="s">
        <v>1315</v>
      </c>
      <c r="X53" s="9">
        <v>0.50848000000000004</v>
      </c>
      <c r="Z53">
        <f t="shared" si="12"/>
        <v>25</v>
      </c>
      <c r="AA53" t="s">
        <v>100</v>
      </c>
      <c r="AB53" t="s">
        <v>1342</v>
      </c>
      <c r="AC53" s="9">
        <v>0.59</v>
      </c>
      <c r="AE53">
        <f t="shared" si="13"/>
        <v>25</v>
      </c>
      <c r="AF53" t="s">
        <v>6</v>
      </c>
      <c r="AG53" t="s">
        <v>1340</v>
      </c>
      <c r="AH53" s="9">
        <v>1.101</v>
      </c>
    </row>
    <row r="55" spans="1:34" x14ac:dyDescent="0.35">
      <c r="B55" t="s">
        <v>974</v>
      </c>
      <c r="D55" t="s">
        <v>777</v>
      </c>
      <c r="I55" t="s">
        <v>789</v>
      </c>
      <c r="N55" t="s">
        <v>775</v>
      </c>
      <c r="S55" t="s">
        <v>779</v>
      </c>
      <c r="X55" t="s">
        <v>782</v>
      </c>
      <c r="AC55" t="s">
        <v>783</v>
      </c>
    </row>
    <row r="56" spans="1:34" x14ac:dyDescent="0.35">
      <c r="A56">
        <v>1</v>
      </c>
      <c r="B56" t="s">
        <v>1198</v>
      </c>
      <c r="C56" t="s">
        <v>1338</v>
      </c>
      <c r="D56" s="21">
        <v>114</v>
      </c>
      <c r="F56">
        <v>1</v>
      </c>
      <c r="G56" t="s">
        <v>1219</v>
      </c>
      <c r="H56" t="s">
        <v>1331</v>
      </c>
      <c r="I56">
        <v>110</v>
      </c>
      <c r="K56">
        <v>1</v>
      </c>
      <c r="L56" t="s">
        <v>1198</v>
      </c>
      <c r="M56" t="s">
        <v>1338</v>
      </c>
      <c r="N56">
        <v>14</v>
      </c>
      <c r="P56">
        <v>1</v>
      </c>
      <c r="Q56" t="s">
        <v>1217</v>
      </c>
      <c r="R56" t="s">
        <v>1319</v>
      </c>
      <c r="S56">
        <v>11</v>
      </c>
      <c r="U56">
        <v>1</v>
      </c>
      <c r="V56" t="s">
        <v>582</v>
      </c>
      <c r="W56" t="s">
        <v>1330</v>
      </c>
      <c r="X56">
        <v>0.33816425120772947</v>
      </c>
      <c r="Z56">
        <v>1</v>
      </c>
      <c r="AA56" t="s">
        <v>582</v>
      </c>
      <c r="AB56" t="s">
        <v>1330</v>
      </c>
      <c r="AC56">
        <v>0.53</v>
      </c>
    </row>
    <row r="57" spans="1:34" x14ac:dyDescent="0.35">
      <c r="A57">
        <f>A56+1</f>
        <v>2</v>
      </c>
      <c r="B57" t="s">
        <v>1194</v>
      </c>
      <c r="C57" t="s">
        <v>1310</v>
      </c>
      <c r="D57" s="21">
        <v>96</v>
      </c>
      <c r="F57">
        <f>F56+1</f>
        <v>2</v>
      </c>
      <c r="G57" t="s">
        <v>1218</v>
      </c>
      <c r="H57" t="s">
        <v>1316</v>
      </c>
      <c r="I57">
        <v>83</v>
      </c>
      <c r="K57">
        <f>K56+1</f>
        <v>2</v>
      </c>
      <c r="L57" t="s">
        <v>1194</v>
      </c>
      <c r="M57" t="s">
        <v>1310</v>
      </c>
      <c r="N57">
        <v>12</v>
      </c>
      <c r="P57">
        <f>P56+1</f>
        <v>2</v>
      </c>
      <c r="Q57" t="s">
        <v>1197</v>
      </c>
      <c r="R57" t="s">
        <v>1320</v>
      </c>
      <c r="S57">
        <v>10</v>
      </c>
      <c r="U57">
        <f>U56+1</f>
        <v>2</v>
      </c>
      <c r="V57" t="s">
        <v>659</v>
      </c>
      <c r="W57" t="s">
        <v>1319</v>
      </c>
      <c r="X57">
        <v>0.35000000000000003</v>
      </c>
      <c r="Z57">
        <f>Z56+1</f>
        <v>2</v>
      </c>
      <c r="AA57" t="s">
        <v>434</v>
      </c>
      <c r="AB57" t="s">
        <v>1319</v>
      </c>
      <c r="AC57">
        <v>0.79</v>
      </c>
    </row>
    <row r="58" spans="1:34" x14ac:dyDescent="0.35">
      <c r="A58">
        <f t="shared" ref="A58:A80" si="14">A57+1</f>
        <v>3</v>
      </c>
      <c r="B58" t="s">
        <v>1194</v>
      </c>
      <c r="C58" t="s">
        <v>1310</v>
      </c>
      <c r="D58" s="21">
        <v>83.2</v>
      </c>
      <c r="F58">
        <f t="shared" ref="F58:F80" si="15">F57+1</f>
        <v>3</v>
      </c>
      <c r="G58" t="s">
        <v>1359</v>
      </c>
      <c r="H58" t="s">
        <v>1312</v>
      </c>
      <c r="I58">
        <v>80</v>
      </c>
      <c r="K58">
        <f t="shared" ref="K58:K80" si="16">K57+1</f>
        <v>3</v>
      </c>
      <c r="L58" t="s">
        <v>1196</v>
      </c>
      <c r="M58" t="s">
        <v>1311</v>
      </c>
      <c r="N58">
        <v>10</v>
      </c>
      <c r="P58">
        <f t="shared" ref="P58:P80" si="17">P57+1</f>
        <v>3</v>
      </c>
      <c r="Q58" t="s">
        <v>1198</v>
      </c>
      <c r="R58" t="s">
        <v>1338</v>
      </c>
      <c r="S58">
        <v>9</v>
      </c>
      <c r="U58">
        <f t="shared" ref="U58:U80" si="18">U57+1</f>
        <v>3</v>
      </c>
      <c r="V58" t="s">
        <v>434</v>
      </c>
      <c r="W58" t="s">
        <v>1319</v>
      </c>
      <c r="X58">
        <v>0.68965517241379304</v>
      </c>
      <c r="Z58">
        <f t="shared" ref="Z58:Z80" si="19">Z57+1</f>
        <v>3</v>
      </c>
      <c r="AA58" t="s">
        <v>659</v>
      </c>
      <c r="AB58" t="s">
        <v>1319</v>
      </c>
      <c r="AC58">
        <v>0.8</v>
      </c>
    </row>
    <row r="59" spans="1:34" x14ac:dyDescent="0.35">
      <c r="A59">
        <f t="shared" si="14"/>
        <v>4</v>
      </c>
      <c r="B59" t="s">
        <v>1219</v>
      </c>
      <c r="C59" t="s">
        <v>1331</v>
      </c>
      <c r="D59" s="21">
        <v>81</v>
      </c>
      <c r="F59">
        <f t="shared" si="15"/>
        <v>4</v>
      </c>
      <c r="G59" t="s">
        <v>1218</v>
      </c>
      <c r="H59" t="s">
        <v>1316</v>
      </c>
      <c r="I59">
        <v>78</v>
      </c>
      <c r="K59">
        <f t="shared" si="16"/>
        <v>4</v>
      </c>
      <c r="L59" t="s">
        <v>1228</v>
      </c>
      <c r="M59" t="s">
        <v>1313</v>
      </c>
      <c r="N59">
        <v>9</v>
      </c>
      <c r="P59">
        <f t="shared" si="17"/>
        <v>4</v>
      </c>
      <c r="Q59" t="s">
        <v>1194</v>
      </c>
      <c r="R59" t="s">
        <v>1310</v>
      </c>
      <c r="S59">
        <v>9</v>
      </c>
      <c r="U59">
        <f t="shared" si="18"/>
        <v>4</v>
      </c>
      <c r="V59" t="s">
        <v>690</v>
      </c>
      <c r="W59" t="s">
        <v>1329</v>
      </c>
      <c r="X59">
        <v>0.94594594594594605</v>
      </c>
      <c r="Z59">
        <f t="shared" si="19"/>
        <v>4</v>
      </c>
      <c r="AA59" t="s">
        <v>112</v>
      </c>
      <c r="AB59" t="s">
        <v>1321</v>
      </c>
      <c r="AC59">
        <v>0.89</v>
      </c>
    </row>
    <row r="60" spans="1:34" x14ac:dyDescent="0.35">
      <c r="A60">
        <f t="shared" si="14"/>
        <v>5</v>
      </c>
      <c r="B60" t="s">
        <v>1197</v>
      </c>
      <c r="C60" t="s">
        <v>1320</v>
      </c>
      <c r="D60" s="21">
        <v>75.099999999999994</v>
      </c>
      <c r="F60">
        <f t="shared" si="15"/>
        <v>5</v>
      </c>
      <c r="G60" t="s">
        <v>1217</v>
      </c>
      <c r="H60" t="s">
        <v>1319</v>
      </c>
      <c r="I60">
        <v>71</v>
      </c>
      <c r="K60">
        <f t="shared" si="16"/>
        <v>5</v>
      </c>
      <c r="L60" t="s">
        <v>1217</v>
      </c>
      <c r="M60" t="s">
        <v>1319</v>
      </c>
      <c r="N60">
        <v>8</v>
      </c>
      <c r="P60">
        <f t="shared" si="17"/>
        <v>5</v>
      </c>
      <c r="Q60" t="s">
        <v>1278</v>
      </c>
      <c r="R60" t="s">
        <v>1321</v>
      </c>
      <c r="S60">
        <v>9</v>
      </c>
      <c r="U60">
        <f t="shared" si="18"/>
        <v>5</v>
      </c>
      <c r="V60" t="s">
        <v>522</v>
      </c>
      <c r="W60" t="s">
        <v>1327</v>
      </c>
      <c r="X60">
        <v>1</v>
      </c>
      <c r="Z60">
        <f t="shared" si="19"/>
        <v>5</v>
      </c>
      <c r="AA60" t="s">
        <v>515</v>
      </c>
      <c r="AB60" t="s">
        <v>1351</v>
      </c>
      <c r="AC60">
        <v>0.89</v>
      </c>
    </row>
    <row r="61" spans="1:34" x14ac:dyDescent="0.35">
      <c r="A61">
        <f t="shared" si="14"/>
        <v>6</v>
      </c>
      <c r="B61" t="s">
        <v>1204</v>
      </c>
      <c r="C61" t="s">
        <v>1314</v>
      </c>
      <c r="D61" s="21">
        <v>75.099999999999994</v>
      </c>
      <c r="F61">
        <f t="shared" si="15"/>
        <v>6</v>
      </c>
      <c r="G61" t="s">
        <v>1348</v>
      </c>
      <c r="H61" t="s">
        <v>1331</v>
      </c>
      <c r="I61">
        <v>68</v>
      </c>
      <c r="K61">
        <f t="shared" si="16"/>
        <v>6</v>
      </c>
      <c r="L61" t="s">
        <v>1210</v>
      </c>
      <c r="M61" t="s">
        <v>1312</v>
      </c>
      <c r="N61">
        <v>8</v>
      </c>
      <c r="P61">
        <f t="shared" si="17"/>
        <v>6</v>
      </c>
      <c r="Q61" t="s">
        <v>1204</v>
      </c>
      <c r="R61" t="s">
        <v>1314</v>
      </c>
      <c r="S61">
        <v>9</v>
      </c>
      <c r="U61">
        <f t="shared" si="18"/>
        <v>6</v>
      </c>
      <c r="V61" t="s">
        <v>621</v>
      </c>
      <c r="W61" t="s">
        <v>1340</v>
      </c>
      <c r="X61">
        <v>1.0294117647058825</v>
      </c>
      <c r="Z61">
        <f t="shared" si="19"/>
        <v>6</v>
      </c>
      <c r="AA61" t="s">
        <v>347</v>
      </c>
      <c r="AB61" t="s">
        <v>1379</v>
      </c>
      <c r="AC61">
        <v>0.9</v>
      </c>
    </row>
    <row r="62" spans="1:34" x14ac:dyDescent="0.35">
      <c r="A62">
        <f t="shared" si="14"/>
        <v>7</v>
      </c>
      <c r="B62" t="s">
        <v>1210</v>
      </c>
      <c r="C62" t="s">
        <v>1312</v>
      </c>
      <c r="D62" s="21">
        <v>72</v>
      </c>
      <c r="F62">
        <f t="shared" si="15"/>
        <v>7</v>
      </c>
      <c r="G62" t="s">
        <v>1298</v>
      </c>
      <c r="H62" t="s">
        <v>1329</v>
      </c>
      <c r="I62">
        <v>66</v>
      </c>
      <c r="K62">
        <f t="shared" si="16"/>
        <v>7</v>
      </c>
      <c r="L62" t="s">
        <v>1200</v>
      </c>
      <c r="M62" t="s">
        <v>1312</v>
      </c>
      <c r="N62">
        <v>8</v>
      </c>
      <c r="P62">
        <f t="shared" si="17"/>
        <v>7</v>
      </c>
      <c r="Q62" t="s">
        <v>1204</v>
      </c>
      <c r="R62" t="s">
        <v>1314</v>
      </c>
      <c r="S62">
        <v>9</v>
      </c>
      <c r="U62">
        <f t="shared" si="18"/>
        <v>7</v>
      </c>
      <c r="V62" t="s">
        <v>35</v>
      </c>
      <c r="W62" t="s">
        <v>1329</v>
      </c>
      <c r="X62">
        <v>1.044776119402985</v>
      </c>
      <c r="Z62">
        <f t="shared" si="19"/>
        <v>7</v>
      </c>
      <c r="AA62" t="s">
        <v>361</v>
      </c>
      <c r="AB62" t="s">
        <v>1327</v>
      </c>
      <c r="AC62">
        <v>0.94</v>
      </c>
    </row>
    <row r="63" spans="1:34" x14ac:dyDescent="0.35">
      <c r="A63">
        <f t="shared" si="14"/>
        <v>8</v>
      </c>
      <c r="B63" t="s">
        <v>1197</v>
      </c>
      <c r="C63" t="s">
        <v>1320</v>
      </c>
      <c r="D63" s="21">
        <v>70.2</v>
      </c>
      <c r="F63">
        <f t="shared" si="15"/>
        <v>8</v>
      </c>
      <c r="G63" t="s">
        <v>112</v>
      </c>
      <c r="H63" t="s">
        <v>1321</v>
      </c>
      <c r="I63">
        <v>65</v>
      </c>
      <c r="K63">
        <f t="shared" si="16"/>
        <v>8</v>
      </c>
      <c r="L63" t="s">
        <v>1217</v>
      </c>
      <c r="M63" t="s">
        <v>1319</v>
      </c>
      <c r="N63">
        <v>8</v>
      </c>
      <c r="P63">
        <f t="shared" si="17"/>
        <v>8</v>
      </c>
      <c r="Q63" t="s">
        <v>1228</v>
      </c>
      <c r="R63" t="s">
        <v>1313</v>
      </c>
      <c r="S63">
        <v>8</v>
      </c>
      <c r="U63">
        <f t="shared" si="18"/>
        <v>8</v>
      </c>
      <c r="V63" t="s">
        <v>347</v>
      </c>
      <c r="W63" t="s">
        <v>1379</v>
      </c>
      <c r="X63">
        <v>1.05</v>
      </c>
      <c r="Z63">
        <f t="shared" si="19"/>
        <v>8</v>
      </c>
      <c r="AA63" t="s">
        <v>218</v>
      </c>
      <c r="AB63" t="s">
        <v>1351</v>
      </c>
      <c r="AC63">
        <v>0.94</v>
      </c>
    </row>
    <row r="64" spans="1:34" x14ac:dyDescent="0.35">
      <c r="A64">
        <f t="shared" si="14"/>
        <v>9</v>
      </c>
      <c r="B64" t="s">
        <v>1217</v>
      </c>
      <c r="C64" t="s">
        <v>1319</v>
      </c>
      <c r="D64" s="21">
        <v>69</v>
      </c>
      <c r="F64">
        <f t="shared" si="15"/>
        <v>9</v>
      </c>
      <c r="G64" t="s">
        <v>1197</v>
      </c>
      <c r="H64" t="s">
        <v>1320</v>
      </c>
      <c r="I64">
        <v>64</v>
      </c>
      <c r="K64">
        <f t="shared" si="16"/>
        <v>9</v>
      </c>
      <c r="L64" t="s">
        <v>1202</v>
      </c>
      <c r="M64" t="s">
        <v>1331</v>
      </c>
      <c r="N64">
        <v>8</v>
      </c>
      <c r="P64">
        <f t="shared" si="17"/>
        <v>9</v>
      </c>
      <c r="Q64" t="s">
        <v>1209</v>
      </c>
      <c r="R64" t="s">
        <v>1328</v>
      </c>
      <c r="S64">
        <v>8</v>
      </c>
      <c r="U64">
        <f t="shared" si="18"/>
        <v>9</v>
      </c>
      <c r="V64" t="s">
        <v>361</v>
      </c>
      <c r="W64" t="s">
        <v>1327</v>
      </c>
      <c r="X64">
        <v>1.160220994475138</v>
      </c>
      <c r="Z64">
        <f t="shared" si="19"/>
        <v>9</v>
      </c>
      <c r="AA64" t="s">
        <v>690</v>
      </c>
      <c r="AB64" t="s">
        <v>1329</v>
      </c>
      <c r="AC64">
        <v>0.95</v>
      </c>
    </row>
    <row r="65" spans="1:29" x14ac:dyDescent="0.35">
      <c r="A65">
        <f t="shared" si="14"/>
        <v>10</v>
      </c>
      <c r="B65" t="s">
        <v>1196</v>
      </c>
      <c r="C65" t="s">
        <v>1311</v>
      </c>
      <c r="D65" s="21">
        <v>68</v>
      </c>
      <c r="F65">
        <f t="shared" si="15"/>
        <v>10</v>
      </c>
      <c r="G65" t="s">
        <v>1280</v>
      </c>
      <c r="H65" t="s">
        <v>1339</v>
      </c>
      <c r="I65">
        <v>64</v>
      </c>
      <c r="K65">
        <f t="shared" si="16"/>
        <v>10</v>
      </c>
      <c r="L65" t="s">
        <v>1209</v>
      </c>
      <c r="M65" t="s">
        <v>1328</v>
      </c>
      <c r="N65">
        <v>8</v>
      </c>
      <c r="P65">
        <f t="shared" si="17"/>
        <v>10</v>
      </c>
      <c r="Q65" t="s">
        <v>1194</v>
      </c>
      <c r="R65" t="s">
        <v>1310</v>
      </c>
      <c r="S65">
        <v>8</v>
      </c>
      <c r="U65">
        <f t="shared" si="18"/>
        <v>10</v>
      </c>
      <c r="V65" t="s">
        <v>112</v>
      </c>
      <c r="W65" t="s">
        <v>1321</v>
      </c>
      <c r="X65">
        <v>1.25</v>
      </c>
      <c r="Z65">
        <f t="shared" si="19"/>
        <v>10</v>
      </c>
      <c r="AA65" t="s">
        <v>518</v>
      </c>
      <c r="AB65" t="s">
        <v>1379</v>
      </c>
      <c r="AC65">
        <v>0.96</v>
      </c>
    </row>
    <row r="66" spans="1:29" x14ac:dyDescent="0.35">
      <c r="A66">
        <f t="shared" si="14"/>
        <v>11</v>
      </c>
      <c r="B66" t="s">
        <v>1218</v>
      </c>
      <c r="C66" t="s">
        <v>1316</v>
      </c>
      <c r="D66" s="21">
        <v>67.2</v>
      </c>
      <c r="F66">
        <f t="shared" si="15"/>
        <v>11</v>
      </c>
      <c r="G66" t="s">
        <v>1278</v>
      </c>
      <c r="H66" t="s">
        <v>1321</v>
      </c>
      <c r="I66">
        <v>63</v>
      </c>
      <c r="K66">
        <f t="shared" si="16"/>
        <v>11</v>
      </c>
      <c r="L66" t="s">
        <v>1194</v>
      </c>
      <c r="M66" t="s">
        <v>1310</v>
      </c>
      <c r="N66">
        <v>8</v>
      </c>
      <c r="P66">
        <f t="shared" si="17"/>
        <v>11</v>
      </c>
      <c r="Q66" t="s">
        <v>1291</v>
      </c>
      <c r="R66" t="s">
        <v>1338</v>
      </c>
      <c r="S66">
        <v>8</v>
      </c>
      <c r="U66">
        <f t="shared" si="18"/>
        <v>11</v>
      </c>
      <c r="V66" t="s">
        <v>729</v>
      </c>
      <c r="W66" t="s">
        <v>1310</v>
      </c>
      <c r="X66">
        <v>1.3333333333333333</v>
      </c>
      <c r="Z66">
        <f t="shared" si="19"/>
        <v>11</v>
      </c>
      <c r="AA66" t="s">
        <v>729</v>
      </c>
      <c r="AB66" t="s">
        <v>1310</v>
      </c>
      <c r="AC66">
        <v>1</v>
      </c>
    </row>
    <row r="67" spans="1:29" x14ac:dyDescent="0.35">
      <c r="A67">
        <f t="shared" si="14"/>
        <v>12</v>
      </c>
      <c r="B67" t="s">
        <v>1195</v>
      </c>
      <c r="C67" t="s">
        <v>1345</v>
      </c>
      <c r="D67" s="21">
        <v>67.099999999999994</v>
      </c>
      <c r="F67">
        <f t="shared" si="15"/>
        <v>12</v>
      </c>
      <c r="G67" t="s">
        <v>1280</v>
      </c>
      <c r="H67" t="s">
        <v>1339</v>
      </c>
      <c r="I67">
        <v>63</v>
      </c>
      <c r="K67">
        <f t="shared" si="16"/>
        <v>12</v>
      </c>
      <c r="L67" t="s">
        <v>1229</v>
      </c>
      <c r="M67" t="s">
        <v>1364</v>
      </c>
      <c r="N67">
        <v>8</v>
      </c>
      <c r="P67">
        <f t="shared" si="17"/>
        <v>12</v>
      </c>
      <c r="Q67" t="s">
        <v>1365</v>
      </c>
      <c r="R67" t="s">
        <v>1367</v>
      </c>
      <c r="S67">
        <v>8</v>
      </c>
      <c r="U67">
        <f t="shared" si="18"/>
        <v>12</v>
      </c>
      <c r="V67" t="s">
        <v>229</v>
      </c>
      <c r="W67" t="s">
        <v>1338</v>
      </c>
      <c r="X67">
        <v>1.3333333333333333</v>
      </c>
      <c r="Z67">
        <f t="shared" si="19"/>
        <v>12</v>
      </c>
      <c r="AA67" t="s">
        <v>29</v>
      </c>
      <c r="AB67" t="s">
        <v>1335</v>
      </c>
      <c r="AC67">
        <v>1.03</v>
      </c>
    </row>
    <row r="68" spans="1:29" x14ac:dyDescent="0.35">
      <c r="A68">
        <f t="shared" si="14"/>
        <v>13</v>
      </c>
      <c r="B68" t="s">
        <v>1210</v>
      </c>
      <c r="C68" t="s">
        <v>1312</v>
      </c>
      <c r="D68" s="21">
        <v>66.099999999999994</v>
      </c>
      <c r="F68">
        <f t="shared" si="15"/>
        <v>13</v>
      </c>
      <c r="G68" t="s">
        <v>1220</v>
      </c>
      <c r="H68" t="s">
        <v>1355</v>
      </c>
      <c r="I68">
        <v>62</v>
      </c>
      <c r="K68">
        <f t="shared" si="16"/>
        <v>13</v>
      </c>
      <c r="L68" t="s">
        <v>1194</v>
      </c>
      <c r="M68" t="s">
        <v>1310</v>
      </c>
      <c r="N68">
        <v>8</v>
      </c>
      <c r="P68">
        <f t="shared" si="17"/>
        <v>13</v>
      </c>
      <c r="Q68" t="s">
        <v>1217</v>
      </c>
      <c r="R68" t="s">
        <v>1319</v>
      </c>
      <c r="S68">
        <v>7</v>
      </c>
      <c r="U68">
        <f t="shared" si="18"/>
        <v>13</v>
      </c>
      <c r="V68" t="s">
        <v>634</v>
      </c>
      <c r="W68" t="s">
        <v>1354</v>
      </c>
      <c r="X68">
        <v>1.3930348258706466</v>
      </c>
      <c r="Z68">
        <f t="shared" si="19"/>
        <v>13</v>
      </c>
      <c r="AA68" t="s">
        <v>522</v>
      </c>
      <c r="AB68" t="s">
        <v>1327</v>
      </c>
      <c r="AC68">
        <v>1.06</v>
      </c>
    </row>
    <row r="69" spans="1:29" x14ac:dyDescent="0.35">
      <c r="A69">
        <f t="shared" si="14"/>
        <v>14</v>
      </c>
      <c r="B69" t="s">
        <v>1194</v>
      </c>
      <c r="C69" t="s">
        <v>1310</v>
      </c>
      <c r="D69" s="21">
        <v>66</v>
      </c>
      <c r="F69">
        <f t="shared" si="15"/>
        <v>14</v>
      </c>
      <c r="G69" t="s">
        <v>1220</v>
      </c>
      <c r="H69" t="s">
        <v>1362</v>
      </c>
      <c r="I69">
        <v>62</v>
      </c>
      <c r="K69">
        <f t="shared" si="16"/>
        <v>14</v>
      </c>
      <c r="L69" t="s">
        <v>1291</v>
      </c>
      <c r="M69" t="s">
        <v>1338</v>
      </c>
      <c r="N69">
        <v>8</v>
      </c>
      <c r="P69">
        <f t="shared" si="17"/>
        <v>14</v>
      </c>
      <c r="Q69" t="s">
        <v>1219</v>
      </c>
      <c r="R69" t="s">
        <v>1331</v>
      </c>
      <c r="S69">
        <v>7</v>
      </c>
      <c r="U69">
        <f t="shared" si="18"/>
        <v>14</v>
      </c>
      <c r="V69" t="s">
        <v>518</v>
      </c>
      <c r="W69" t="s">
        <v>1379</v>
      </c>
      <c r="X69">
        <v>1.5217391304347825</v>
      </c>
      <c r="Z69">
        <f t="shared" si="19"/>
        <v>14</v>
      </c>
      <c r="AA69" t="s">
        <v>208</v>
      </c>
      <c r="AB69" t="s">
        <v>1337</v>
      </c>
      <c r="AC69">
        <v>1.1299999999999999</v>
      </c>
    </row>
    <row r="70" spans="1:29" x14ac:dyDescent="0.35">
      <c r="A70">
        <f t="shared" si="14"/>
        <v>15</v>
      </c>
      <c r="B70" t="s">
        <v>1278</v>
      </c>
      <c r="C70" t="s">
        <v>1321</v>
      </c>
      <c r="D70" s="21">
        <v>65</v>
      </c>
      <c r="F70">
        <f t="shared" si="15"/>
        <v>15</v>
      </c>
      <c r="G70" t="s">
        <v>71</v>
      </c>
      <c r="H70" t="s">
        <v>1339</v>
      </c>
      <c r="I70">
        <v>61</v>
      </c>
      <c r="K70">
        <f t="shared" si="16"/>
        <v>15</v>
      </c>
      <c r="L70" t="s">
        <v>1219</v>
      </c>
      <c r="M70" t="s">
        <v>1331</v>
      </c>
      <c r="N70">
        <v>7</v>
      </c>
      <c r="P70">
        <f t="shared" si="17"/>
        <v>15</v>
      </c>
      <c r="Q70" t="s">
        <v>1195</v>
      </c>
      <c r="R70" t="s">
        <v>1345</v>
      </c>
      <c r="S70">
        <v>7</v>
      </c>
      <c r="U70">
        <f t="shared" si="18"/>
        <v>15</v>
      </c>
      <c r="V70" t="s">
        <v>515</v>
      </c>
      <c r="W70" t="s">
        <v>1351</v>
      </c>
      <c r="X70">
        <v>1.678082191780822</v>
      </c>
      <c r="Z70">
        <f t="shared" si="19"/>
        <v>15</v>
      </c>
      <c r="AA70" t="s">
        <v>587</v>
      </c>
      <c r="AB70" t="s">
        <v>1362</v>
      </c>
      <c r="AC70">
        <v>1.1499999999999999</v>
      </c>
    </row>
    <row r="71" spans="1:29" x14ac:dyDescent="0.35">
      <c r="A71">
        <f t="shared" si="14"/>
        <v>16</v>
      </c>
      <c r="B71" t="s">
        <v>1221</v>
      </c>
      <c r="C71" t="s">
        <v>1323</v>
      </c>
      <c r="D71" s="21">
        <v>65</v>
      </c>
      <c r="F71">
        <f t="shared" si="15"/>
        <v>16</v>
      </c>
      <c r="G71" t="s">
        <v>1198</v>
      </c>
      <c r="H71" t="s">
        <v>1338</v>
      </c>
      <c r="I71">
        <v>59</v>
      </c>
      <c r="K71">
        <f t="shared" si="16"/>
        <v>16</v>
      </c>
      <c r="L71" t="s">
        <v>1218</v>
      </c>
      <c r="M71" t="s">
        <v>1316</v>
      </c>
      <c r="N71">
        <v>7</v>
      </c>
      <c r="P71">
        <f t="shared" si="17"/>
        <v>16</v>
      </c>
      <c r="Q71" t="s">
        <v>1218</v>
      </c>
      <c r="R71" t="s">
        <v>1310</v>
      </c>
      <c r="S71">
        <v>7</v>
      </c>
      <c r="U71">
        <f t="shared" si="18"/>
        <v>16</v>
      </c>
      <c r="V71" t="s">
        <v>732</v>
      </c>
      <c r="W71" t="s">
        <v>1339</v>
      </c>
      <c r="X71">
        <v>1.82</v>
      </c>
      <c r="Z71">
        <f t="shared" si="19"/>
        <v>16</v>
      </c>
      <c r="AA71" t="s">
        <v>634</v>
      </c>
      <c r="AB71" t="s">
        <v>1354</v>
      </c>
      <c r="AC71">
        <v>1.19</v>
      </c>
    </row>
    <row r="72" spans="1:29" x14ac:dyDescent="0.35">
      <c r="A72">
        <f t="shared" si="14"/>
        <v>17</v>
      </c>
      <c r="B72" t="s">
        <v>1228</v>
      </c>
      <c r="C72" t="s">
        <v>1313</v>
      </c>
      <c r="D72" s="21">
        <v>65</v>
      </c>
      <c r="F72">
        <f t="shared" si="15"/>
        <v>17</v>
      </c>
      <c r="G72" t="s">
        <v>1194</v>
      </c>
      <c r="H72" t="s">
        <v>1310</v>
      </c>
      <c r="I72">
        <v>57</v>
      </c>
      <c r="K72">
        <f t="shared" si="16"/>
        <v>17</v>
      </c>
      <c r="L72" t="s">
        <v>1197</v>
      </c>
      <c r="M72" t="s">
        <v>1320</v>
      </c>
      <c r="N72">
        <v>7</v>
      </c>
      <c r="P72">
        <f t="shared" si="17"/>
        <v>17</v>
      </c>
      <c r="Q72" t="s">
        <v>1210</v>
      </c>
      <c r="R72" t="s">
        <v>1312</v>
      </c>
      <c r="S72">
        <v>7</v>
      </c>
      <c r="U72">
        <f t="shared" si="18"/>
        <v>17</v>
      </c>
      <c r="V72" t="s">
        <v>460</v>
      </c>
      <c r="W72" t="s">
        <v>1340</v>
      </c>
      <c r="X72">
        <v>1.9090909090909089</v>
      </c>
      <c r="Z72">
        <f t="shared" si="19"/>
        <v>17</v>
      </c>
      <c r="AA72" t="s">
        <v>212</v>
      </c>
      <c r="AB72" t="s">
        <v>1312</v>
      </c>
      <c r="AC72">
        <v>1.2</v>
      </c>
    </row>
    <row r="73" spans="1:29" x14ac:dyDescent="0.35">
      <c r="A73">
        <f t="shared" si="14"/>
        <v>18</v>
      </c>
      <c r="B73" t="s">
        <v>1212</v>
      </c>
      <c r="C73" t="s">
        <v>1309</v>
      </c>
      <c r="D73" s="21">
        <v>65</v>
      </c>
      <c r="F73">
        <f t="shared" si="15"/>
        <v>18</v>
      </c>
      <c r="G73" t="s">
        <v>1360</v>
      </c>
      <c r="H73" t="s">
        <v>1363</v>
      </c>
      <c r="I73">
        <v>57</v>
      </c>
      <c r="K73">
        <f t="shared" si="16"/>
        <v>18</v>
      </c>
      <c r="L73" t="s">
        <v>1228</v>
      </c>
      <c r="M73" t="s">
        <v>1313</v>
      </c>
      <c r="N73">
        <v>7</v>
      </c>
      <c r="P73">
        <f t="shared" si="17"/>
        <v>18</v>
      </c>
      <c r="Q73" t="s">
        <v>1217</v>
      </c>
      <c r="R73" t="s">
        <v>1319</v>
      </c>
      <c r="S73">
        <v>7</v>
      </c>
      <c r="U73">
        <f t="shared" si="18"/>
        <v>18</v>
      </c>
      <c r="V73" t="s">
        <v>171</v>
      </c>
      <c r="W73" t="s">
        <v>1327</v>
      </c>
      <c r="X73">
        <v>2.041666666666667</v>
      </c>
      <c r="Z73">
        <f t="shared" si="19"/>
        <v>18</v>
      </c>
      <c r="AA73" t="s">
        <v>732</v>
      </c>
      <c r="AB73" t="s">
        <v>1339</v>
      </c>
      <c r="AC73">
        <v>1.24</v>
      </c>
    </row>
    <row r="74" spans="1:29" x14ac:dyDescent="0.35">
      <c r="A74">
        <f t="shared" si="14"/>
        <v>19</v>
      </c>
      <c r="B74" t="s">
        <v>1358</v>
      </c>
      <c r="C74" t="s">
        <v>1308</v>
      </c>
      <c r="D74" s="21">
        <v>64.099999999999994</v>
      </c>
      <c r="F74">
        <f t="shared" si="15"/>
        <v>19</v>
      </c>
      <c r="G74" t="s">
        <v>633</v>
      </c>
      <c r="H74" t="s">
        <v>1363</v>
      </c>
      <c r="I74">
        <v>56</v>
      </c>
      <c r="K74">
        <f t="shared" si="16"/>
        <v>19</v>
      </c>
      <c r="L74" t="s">
        <v>1194</v>
      </c>
      <c r="M74" t="s">
        <v>1310</v>
      </c>
      <c r="N74">
        <v>7</v>
      </c>
      <c r="P74">
        <f t="shared" si="17"/>
        <v>19</v>
      </c>
      <c r="Q74" t="s">
        <v>434</v>
      </c>
      <c r="R74" t="s">
        <v>1319</v>
      </c>
      <c r="S74">
        <v>7</v>
      </c>
      <c r="U74">
        <f t="shared" si="18"/>
        <v>19</v>
      </c>
      <c r="V74" t="s">
        <v>587</v>
      </c>
      <c r="W74" t="s">
        <v>1362</v>
      </c>
      <c r="X74">
        <v>2.0487804878048781</v>
      </c>
      <c r="Z74">
        <f t="shared" si="19"/>
        <v>19</v>
      </c>
      <c r="AA74" t="s">
        <v>585</v>
      </c>
      <c r="AB74" t="s">
        <v>1312</v>
      </c>
      <c r="AC74">
        <v>1.24</v>
      </c>
    </row>
    <row r="75" spans="1:29" x14ac:dyDescent="0.35">
      <c r="A75">
        <f t="shared" si="14"/>
        <v>20</v>
      </c>
      <c r="B75" t="s">
        <v>1202</v>
      </c>
      <c r="C75" t="s">
        <v>1331</v>
      </c>
      <c r="D75" s="21">
        <v>64</v>
      </c>
      <c r="F75">
        <f t="shared" si="15"/>
        <v>20</v>
      </c>
      <c r="G75" t="s">
        <v>1204</v>
      </c>
      <c r="H75" t="s">
        <v>1314</v>
      </c>
      <c r="I75">
        <v>55</v>
      </c>
      <c r="K75">
        <f t="shared" si="16"/>
        <v>20</v>
      </c>
      <c r="L75" t="s">
        <v>1195</v>
      </c>
      <c r="M75" t="s">
        <v>1345</v>
      </c>
      <c r="N75">
        <v>7</v>
      </c>
      <c r="P75">
        <f t="shared" si="17"/>
        <v>20</v>
      </c>
      <c r="Q75" t="s">
        <v>1218</v>
      </c>
      <c r="R75" t="s">
        <v>1316</v>
      </c>
      <c r="S75">
        <v>7</v>
      </c>
      <c r="U75">
        <f t="shared" si="18"/>
        <v>20</v>
      </c>
      <c r="V75" t="s">
        <v>212</v>
      </c>
      <c r="W75" t="s">
        <v>1312</v>
      </c>
      <c r="X75">
        <v>2.258064516129032</v>
      </c>
      <c r="Z75">
        <f t="shared" si="19"/>
        <v>20</v>
      </c>
      <c r="AA75" t="s">
        <v>697</v>
      </c>
      <c r="AB75" t="s">
        <v>1362</v>
      </c>
      <c r="AC75">
        <v>1.28</v>
      </c>
    </row>
    <row r="76" spans="1:29" x14ac:dyDescent="0.35">
      <c r="A76">
        <f t="shared" si="14"/>
        <v>21</v>
      </c>
      <c r="B76" t="s">
        <v>1204</v>
      </c>
      <c r="C76" t="s">
        <v>1314</v>
      </c>
      <c r="D76" s="21">
        <v>63.1</v>
      </c>
      <c r="F76">
        <f t="shared" si="15"/>
        <v>21</v>
      </c>
      <c r="G76" t="s">
        <v>1194</v>
      </c>
      <c r="H76" t="s">
        <v>1310</v>
      </c>
      <c r="I76">
        <v>55</v>
      </c>
      <c r="K76">
        <f t="shared" si="16"/>
        <v>21</v>
      </c>
      <c r="L76" t="s">
        <v>1358</v>
      </c>
      <c r="M76" t="s">
        <v>1308</v>
      </c>
      <c r="N76">
        <v>7</v>
      </c>
      <c r="P76">
        <f t="shared" si="17"/>
        <v>21</v>
      </c>
      <c r="Q76" t="s">
        <v>1359</v>
      </c>
      <c r="R76" t="s">
        <v>1312</v>
      </c>
      <c r="S76">
        <v>7</v>
      </c>
      <c r="U76">
        <f t="shared" si="18"/>
        <v>21</v>
      </c>
      <c r="V76" t="s">
        <v>218</v>
      </c>
      <c r="W76" t="s">
        <v>1351</v>
      </c>
      <c r="X76">
        <v>2.300469483568075</v>
      </c>
      <c r="Z76">
        <f t="shared" si="19"/>
        <v>21</v>
      </c>
      <c r="AA76" t="s">
        <v>71</v>
      </c>
      <c r="AB76" t="s">
        <v>1339</v>
      </c>
      <c r="AC76">
        <v>1.3</v>
      </c>
    </row>
    <row r="77" spans="1:29" x14ac:dyDescent="0.35">
      <c r="A77">
        <f t="shared" si="14"/>
        <v>22</v>
      </c>
      <c r="B77" t="s">
        <v>1194</v>
      </c>
      <c r="C77" t="s">
        <v>1310</v>
      </c>
      <c r="D77" s="21">
        <v>62.2</v>
      </c>
      <c r="F77">
        <f t="shared" si="15"/>
        <v>22</v>
      </c>
      <c r="G77" t="s">
        <v>1210</v>
      </c>
      <c r="H77" t="s">
        <v>1312</v>
      </c>
      <c r="I77">
        <v>54</v>
      </c>
      <c r="K77">
        <f t="shared" si="16"/>
        <v>22</v>
      </c>
      <c r="L77" t="s">
        <v>1194</v>
      </c>
      <c r="M77" t="s">
        <v>1310</v>
      </c>
      <c r="N77">
        <v>7</v>
      </c>
      <c r="P77">
        <f t="shared" si="17"/>
        <v>22</v>
      </c>
      <c r="Q77" t="s">
        <v>112</v>
      </c>
      <c r="R77" t="s">
        <v>1321</v>
      </c>
      <c r="S77">
        <v>7</v>
      </c>
      <c r="U77">
        <f t="shared" si="18"/>
        <v>22</v>
      </c>
      <c r="V77" t="s">
        <v>585</v>
      </c>
      <c r="W77" t="s">
        <v>1312</v>
      </c>
      <c r="X77">
        <v>2.3262839879154078</v>
      </c>
      <c r="Z77">
        <f t="shared" si="19"/>
        <v>22</v>
      </c>
      <c r="AA77" t="s">
        <v>498</v>
      </c>
      <c r="AB77" t="s">
        <v>1337</v>
      </c>
      <c r="AC77">
        <v>1.32</v>
      </c>
    </row>
    <row r="78" spans="1:29" x14ac:dyDescent="0.35">
      <c r="A78">
        <f t="shared" si="14"/>
        <v>23</v>
      </c>
      <c r="B78" t="s">
        <v>1195</v>
      </c>
      <c r="C78" t="s">
        <v>1345</v>
      </c>
      <c r="D78" s="21">
        <v>61.2</v>
      </c>
      <c r="F78">
        <f t="shared" si="15"/>
        <v>23</v>
      </c>
      <c r="G78" t="s">
        <v>1361</v>
      </c>
      <c r="H78" t="s">
        <v>1363</v>
      </c>
      <c r="I78">
        <v>54</v>
      </c>
      <c r="K78">
        <f t="shared" si="16"/>
        <v>23</v>
      </c>
      <c r="L78" t="s">
        <v>189</v>
      </c>
      <c r="M78" t="s">
        <v>1364</v>
      </c>
      <c r="N78">
        <v>7</v>
      </c>
      <c r="P78">
        <f t="shared" si="17"/>
        <v>23</v>
      </c>
      <c r="Q78" t="s">
        <v>1366</v>
      </c>
      <c r="R78" t="s">
        <v>1351</v>
      </c>
      <c r="S78">
        <v>7</v>
      </c>
      <c r="U78">
        <f t="shared" si="18"/>
        <v>23</v>
      </c>
      <c r="V78" t="s">
        <v>697</v>
      </c>
      <c r="W78" t="s">
        <v>1362</v>
      </c>
      <c r="X78">
        <v>2.333333333333333</v>
      </c>
      <c r="Z78">
        <f t="shared" si="19"/>
        <v>23</v>
      </c>
      <c r="AA78" t="s">
        <v>407</v>
      </c>
      <c r="AB78" t="s">
        <v>1335</v>
      </c>
      <c r="AC78">
        <v>1.33</v>
      </c>
    </row>
    <row r="79" spans="1:29" x14ac:dyDescent="0.35">
      <c r="A79">
        <f t="shared" si="14"/>
        <v>24</v>
      </c>
      <c r="B79" t="s">
        <v>1291</v>
      </c>
      <c r="C79" t="s">
        <v>1338</v>
      </c>
      <c r="D79" s="21">
        <v>61.2</v>
      </c>
      <c r="F79">
        <f t="shared" si="15"/>
        <v>24</v>
      </c>
      <c r="G79" t="s">
        <v>1218</v>
      </c>
      <c r="H79" t="s">
        <v>1310</v>
      </c>
      <c r="I79">
        <v>54</v>
      </c>
      <c r="K79">
        <f t="shared" si="16"/>
        <v>24</v>
      </c>
      <c r="L79" t="s">
        <v>1206</v>
      </c>
      <c r="M79" t="s">
        <v>1308</v>
      </c>
      <c r="N79">
        <v>7</v>
      </c>
      <c r="P79">
        <f t="shared" si="17"/>
        <v>24</v>
      </c>
      <c r="Q79" t="s">
        <v>1200</v>
      </c>
      <c r="R79" t="s">
        <v>1312</v>
      </c>
      <c r="S79">
        <v>7</v>
      </c>
      <c r="U79">
        <f t="shared" si="18"/>
        <v>24</v>
      </c>
      <c r="V79" t="s">
        <v>71</v>
      </c>
      <c r="W79" t="s">
        <v>1339</v>
      </c>
      <c r="X79">
        <v>2.4561403508771926</v>
      </c>
      <c r="Z79">
        <f t="shared" si="19"/>
        <v>24</v>
      </c>
      <c r="AA79" t="s">
        <v>124</v>
      </c>
      <c r="AB79" t="s">
        <v>1312</v>
      </c>
      <c r="AC79">
        <v>1.36</v>
      </c>
    </row>
    <row r="80" spans="1:29" x14ac:dyDescent="0.35">
      <c r="A80">
        <f t="shared" si="14"/>
        <v>25</v>
      </c>
      <c r="B80" t="s">
        <v>1194</v>
      </c>
      <c r="C80" t="s">
        <v>1310</v>
      </c>
      <c r="D80" s="21">
        <v>61</v>
      </c>
      <c r="F80">
        <f t="shared" si="15"/>
        <v>25</v>
      </c>
      <c r="G80" t="s">
        <v>697</v>
      </c>
      <c r="H80" t="s">
        <v>1362</v>
      </c>
      <c r="I80">
        <v>54</v>
      </c>
      <c r="K80">
        <f t="shared" si="16"/>
        <v>25</v>
      </c>
      <c r="L80" t="s">
        <v>1348</v>
      </c>
      <c r="M80" t="s">
        <v>1331</v>
      </c>
      <c r="N80">
        <v>6</v>
      </c>
      <c r="P80">
        <f t="shared" si="17"/>
        <v>25</v>
      </c>
      <c r="Q80" t="s">
        <v>1195</v>
      </c>
      <c r="R80" t="s">
        <v>1345</v>
      </c>
      <c r="S80">
        <v>7</v>
      </c>
      <c r="U80">
        <f t="shared" si="18"/>
        <v>25</v>
      </c>
      <c r="V80" t="s">
        <v>145</v>
      </c>
      <c r="W80" t="s">
        <v>1315</v>
      </c>
      <c r="X80">
        <v>2.7002967359050443</v>
      </c>
      <c r="Z80">
        <f t="shared" si="19"/>
        <v>25</v>
      </c>
      <c r="AA80" t="s">
        <v>221</v>
      </c>
      <c r="AB80" t="s">
        <v>1379</v>
      </c>
      <c r="AC80">
        <v>1.38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E163B6-2925-4442-86E8-1B4AADFEC220}">
  <sheetPr>
    <tabColor rgb="FF0070C0"/>
  </sheetPr>
  <dimension ref="A1:Q35"/>
  <sheetViews>
    <sheetView workbookViewId="0">
      <selection activeCell="C22" sqref="C22"/>
    </sheetView>
  </sheetViews>
  <sheetFormatPr defaultRowHeight="14.5" x14ac:dyDescent="0.35"/>
  <cols>
    <col min="1" max="1" width="20.7265625" bestFit="1" customWidth="1"/>
    <col min="2" max="10" width="8.7265625" style="1"/>
    <col min="14" max="15" width="8.7265625" style="14"/>
  </cols>
  <sheetData>
    <row r="1" spans="1:17" x14ac:dyDescent="0.35">
      <c r="A1" t="s">
        <v>749</v>
      </c>
      <c r="B1" s="1" t="s">
        <v>790</v>
      </c>
      <c r="C1" s="1" t="s">
        <v>779</v>
      </c>
      <c r="D1" s="1" t="s">
        <v>780</v>
      </c>
      <c r="E1" s="1" t="s">
        <v>791</v>
      </c>
      <c r="F1" s="1" t="s">
        <v>792</v>
      </c>
      <c r="G1" s="1" t="s">
        <v>793</v>
      </c>
      <c r="H1" s="1" t="s">
        <v>794</v>
      </c>
      <c r="I1" s="1" t="s">
        <v>795</v>
      </c>
      <c r="J1" s="1" t="s">
        <v>796</v>
      </c>
      <c r="K1" s="10" t="s">
        <v>823</v>
      </c>
      <c r="L1" s="10" t="s">
        <v>824</v>
      </c>
      <c r="M1" s="10" t="s">
        <v>825</v>
      </c>
      <c r="N1" s="15" t="s">
        <v>826</v>
      </c>
      <c r="O1" s="16" t="s">
        <v>827</v>
      </c>
      <c r="P1" s="17" t="s">
        <v>828</v>
      </c>
      <c r="Q1" s="14"/>
    </row>
    <row r="2" spans="1:17" x14ac:dyDescent="0.35">
      <c r="A2" t="s">
        <v>949</v>
      </c>
      <c r="B2" s="1">
        <v>18</v>
      </c>
      <c r="C2" s="1">
        <v>17</v>
      </c>
      <c r="D2" s="1">
        <v>1</v>
      </c>
      <c r="E2" s="1">
        <v>0</v>
      </c>
      <c r="F2" s="1">
        <v>0.94399999999999995</v>
      </c>
      <c r="G2" s="1">
        <v>176</v>
      </c>
      <c r="H2" s="1">
        <v>36</v>
      </c>
      <c r="I2" s="1">
        <v>0</v>
      </c>
      <c r="J2" s="1">
        <v>140</v>
      </c>
      <c r="K2" s="11">
        <f t="shared" ref="K2:K35" si="0">G2/SUM(C2:E2)</f>
        <v>9.7777777777777786</v>
      </c>
      <c r="L2" s="11">
        <f t="shared" ref="L2:L35" si="1">H2/SUM(C2:E2)</f>
        <v>2</v>
      </c>
      <c r="M2" s="11">
        <f t="shared" ref="M2:M35" si="2">J2/SUM(C2:E2)</f>
        <v>7.7777777777777777</v>
      </c>
      <c r="O2" s="13">
        <v>2025</v>
      </c>
    </row>
    <row r="3" spans="1:17" x14ac:dyDescent="0.35">
      <c r="A3" t="s">
        <v>797</v>
      </c>
      <c r="B3" s="1">
        <v>18</v>
      </c>
      <c r="C3" s="1">
        <v>16</v>
      </c>
      <c r="D3" s="1">
        <v>2</v>
      </c>
      <c r="E3" s="1">
        <v>0</v>
      </c>
      <c r="F3" s="1">
        <v>0.88900000000000001</v>
      </c>
      <c r="G3" s="1">
        <v>166</v>
      </c>
      <c r="H3" s="1">
        <v>32</v>
      </c>
      <c r="I3" s="1">
        <v>0</v>
      </c>
      <c r="J3" s="1">
        <v>134</v>
      </c>
      <c r="K3" s="11">
        <f t="shared" si="0"/>
        <v>9.2222222222222214</v>
      </c>
      <c r="L3" s="11">
        <f t="shared" si="1"/>
        <v>1.7777777777777777</v>
      </c>
      <c r="M3" s="11">
        <f t="shared" si="2"/>
        <v>7.4444444444444446</v>
      </c>
      <c r="N3" s="12">
        <v>1</v>
      </c>
      <c r="O3" s="13">
        <v>2025</v>
      </c>
    </row>
    <row r="4" spans="1:17" x14ac:dyDescent="0.35">
      <c r="A4" t="s">
        <v>941</v>
      </c>
      <c r="B4" s="1">
        <v>18</v>
      </c>
      <c r="C4" s="1">
        <v>16</v>
      </c>
      <c r="D4" s="1">
        <v>2</v>
      </c>
      <c r="E4" s="1">
        <v>0</v>
      </c>
      <c r="F4" s="1">
        <v>0.88900000000000001</v>
      </c>
      <c r="G4" s="1">
        <v>155</v>
      </c>
      <c r="H4" s="1">
        <v>63</v>
      </c>
      <c r="I4" s="1">
        <v>0</v>
      </c>
      <c r="J4" s="1">
        <v>92</v>
      </c>
      <c r="K4" s="11">
        <f t="shared" si="0"/>
        <v>8.6111111111111107</v>
      </c>
      <c r="L4" s="11">
        <f t="shared" si="1"/>
        <v>3.5</v>
      </c>
      <c r="M4" s="11">
        <f t="shared" si="2"/>
        <v>5.1111111111111107</v>
      </c>
      <c r="O4" s="13">
        <v>2025</v>
      </c>
    </row>
    <row r="5" spans="1:17" x14ac:dyDescent="0.35">
      <c r="A5" t="s">
        <v>932</v>
      </c>
      <c r="B5" s="1">
        <v>18</v>
      </c>
      <c r="C5" s="1">
        <v>15</v>
      </c>
      <c r="D5" s="1">
        <v>3</v>
      </c>
      <c r="E5" s="1">
        <v>0</v>
      </c>
      <c r="F5" s="1">
        <v>0.83299999999999996</v>
      </c>
      <c r="G5" s="1">
        <v>185</v>
      </c>
      <c r="H5" s="1">
        <v>40</v>
      </c>
      <c r="I5" s="1">
        <v>0</v>
      </c>
      <c r="J5" s="1">
        <v>145</v>
      </c>
      <c r="K5" s="11">
        <f t="shared" si="0"/>
        <v>10.277777777777779</v>
      </c>
      <c r="L5" s="11">
        <f t="shared" si="1"/>
        <v>2.2222222222222223</v>
      </c>
      <c r="M5" s="11">
        <f t="shared" si="2"/>
        <v>8.0555555555555554</v>
      </c>
      <c r="O5" s="13">
        <v>2025</v>
      </c>
    </row>
    <row r="6" spans="1:17" x14ac:dyDescent="0.35">
      <c r="A6" t="s">
        <v>943</v>
      </c>
      <c r="B6" s="1">
        <v>18</v>
      </c>
      <c r="C6" s="1">
        <v>15</v>
      </c>
      <c r="D6" s="1">
        <v>3</v>
      </c>
      <c r="E6" s="1">
        <v>0</v>
      </c>
      <c r="F6" s="1">
        <v>0.83299999999999996</v>
      </c>
      <c r="G6" s="1">
        <v>173</v>
      </c>
      <c r="H6" s="1">
        <v>83</v>
      </c>
      <c r="I6" s="1">
        <v>1</v>
      </c>
      <c r="J6" s="1">
        <v>90</v>
      </c>
      <c r="K6" s="11">
        <f t="shared" si="0"/>
        <v>9.6111111111111107</v>
      </c>
      <c r="L6" s="11">
        <f t="shared" si="1"/>
        <v>4.6111111111111107</v>
      </c>
      <c r="M6" s="11">
        <f t="shared" si="2"/>
        <v>5</v>
      </c>
      <c r="O6" s="13">
        <v>2025</v>
      </c>
    </row>
    <row r="7" spans="1:17" x14ac:dyDescent="0.35">
      <c r="A7" t="s">
        <v>942</v>
      </c>
      <c r="B7" s="1">
        <v>18</v>
      </c>
      <c r="C7" s="1">
        <v>15</v>
      </c>
      <c r="D7" s="1">
        <v>3</v>
      </c>
      <c r="E7" s="1">
        <v>0</v>
      </c>
      <c r="F7" s="1">
        <v>0.83299999999999996</v>
      </c>
      <c r="G7" s="1">
        <v>123</v>
      </c>
      <c r="H7" s="1">
        <v>61</v>
      </c>
      <c r="I7" s="1">
        <v>1</v>
      </c>
      <c r="J7" s="1">
        <v>62</v>
      </c>
      <c r="K7" s="11">
        <f t="shared" si="0"/>
        <v>6.833333333333333</v>
      </c>
      <c r="L7" s="11">
        <f t="shared" si="1"/>
        <v>3.3888888888888888</v>
      </c>
      <c r="M7" s="11">
        <f t="shared" si="2"/>
        <v>3.4444444444444446</v>
      </c>
      <c r="O7" s="13">
        <v>2025</v>
      </c>
    </row>
    <row r="8" spans="1:17" x14ac:dyDescent="0.35">
      <c r="A8" t="s">
        <v>950</v>
      </c>
      <c r="B8" s="1">
        <v>18</v>
      </c>
      <c r="C8" s="1">
        <v>14</v>
      </c>
      <c r="D8" s="1">
        <v>4</v>
      </c>
      <c r="E8" s="1">
        <v>0</v>
      </c>
      <c r="F8" s="1">
        <v>0.77800000000000002</v>
      </c>
      <c r="G8" s="1">
        <v>146</v>
      </c>
      <c r="H8" s="1">
        <v>64</v>
      </c>
      <c r="I8" s="1">
        <v>3</v>
      </c>
      <c r="J8" s="1">
        <v>82</v>
      </c>
      <c r="K8" s="11">
        <f t="shared" si="0"/>
        <v>8.1111111111111107</v>
      </c>
      <c r="L8" s="11">
        <f t="shared" si="1"/>
        <v>3.5555555555555554</v>
      </c>
      <c r="M8" s="11">
        <f t="shared" si="2"/>
        <v>4.5555555555555554</v>
      </c>
      <c r="O8" s="13">
        <v>2025</v>
      </c>
    </row>
    <row r="9" spans="1:17" x14ac:dyDescent="0.35">
      <c r="A9" t="s">
        <v>933</v>
      </c>
      <c r="B9" s="1">
        <v>18</v>
      </c>
      <c r="C9" s="1">
        <v>13</v>
      </c>
      <c r="D9" s="1">
        <v>5</v>
      </c>
      <c r="E9" s="1">
        <v>0</v>
      </c>
      <c r="F9" s="1">
        <v>0.72199999999999998</v>
      </c>
      <c r="G9" s="1">
        <v>117</v>
      </c>
      <c r="H9" s="1">
        <v>43</v>
      </c>
      <c r="I9" s="1">
        <v>2</v>
      </c>
      <c r="J9" s="1">
        <v>74</v>
      </c>
      <c r="K9" s="11">
        <f t="shared" si="0"/>
        <v>6.5</v>
      </c>
      <c r="L9" s="11">
        <f t="shared" si="1"/>
        <v>2.3888888888888888</v>
      </c>
      <c r="M9" s="11">
        <f t="shared" si="2"/>
        <v>4.1111111111111107</v>
      </c>
      <c r="O9" s="13">
        <v>2025</v>
      </c>
    </row>
    <row r="10" spans="1:17" x14ac:dyDescent="0.35">
      <c r="A10" t="s">
        <v>951</v>
      </c>
      <c r="B10" s="1">
        <v>18</v>
      </c>
      <c r="C10" s="1">
        <v>13</v>
      </c>
      <c r="D10" s="1">
        <v>5</v>
      </c>
      <c r="E10" s="1">
        <v>0</v>
      </c>
      <c r="F10" s="1">
        <v>0.72199999999999998</v>
      </c>
      <c r="G10" s="1">
        <v>133</v>
      </c>
      <c r="H10" s="1">
        <v>63</v>
      </c>
      <c r="I10" s="1">
        <v>4</v>
      </c>
      <c r="J10" s="1">
        <v>70</v>
      </c>
      <c r="K10" s="11">
        <f t="shared" si="0"/>
        <v>7.3888888888888893</v>
      </c>
      <c r="L10" s="11">
        <f t="shared" si="1"/>
        <v>3.5</v>
      </c>
      <c r="M10" s="11">
        <f t="shared" si="2"/>
        <v>3.8888888888888888</v>
      </c>
      <c r="O10" s="13">
        <v>2025</v>
      </c>
    </row>
    <row r="11" spans="1:17" x14ac:dyDescent="0.35">
      <c r="A11" t="s">
        <v>798</v>
      </c>
      <c r="B11" s="1">
        <v>18</v>
      </c>
      <c r="C11" s="1">
        <v>13</v>
      </c>
      <c r="D11" s="1">
        <v>5</v>
      </c>
      <c r="E11" s="1">
        <v>0</v>
      </c>
      <c r="F11" s="1">
        <v>0.72199999999999998</v>
      </c>
      <c r="G11" s="1">
        <v>132</v>
      </c>
      <c r="H11" s="1">
        <v>68</v>
      </c>
      <c r="I11" s="1">
        <v>3</v>
      </c>
      <c r="J11" s="1">
        <v>64</v>
      </c>
      <c r="K11" s="11">
        <f t="shared" si="0"/>
        <v>7.333333333333333</v>
      </c>
      <c r="L11" s="11">
        <f t="shared" si="1"/>
        <v>3.7777777777777777</v>
      </c>
      <c r="M11" s="11">
        <f t="shared" si="2"/>
        <v>3.5555555555555554</v>
      </c>
      <c r="N11" s="12"/>
      <c r="O11" s="13">
        <v>2025</v>
      </c>
    </row>
    <row r="12" spans="1:17" x14ac:dyDescent="0.35">
      <c r="A12" t="s">
        <v>799</v>
      </c>
      <c r="B12" s="1">
        <v>18</v>
      </c>
      <c r="C12" s="1">
        <v>12</v>
      </c>
      <c r="D12" s="1">
        <v>6</v>
      </c>
      <c r="E12" s="1">
        <v>0</v>
      </c>
      <c r="F12" s="1">
        <v>0.66700000000000004</v>
      </c>
      <c r="G12" s="1">
        <v>145</v>
      </c>
      <c r="H12" s="1">
        <v>111</v>
      </c>
      <c r="I12" s="1">
        <v>4</v>
      </c>
      <c r="J12" s="1">
        <v>34</v>
      </c>
      <c r="K12" s="11">
        <f t="shared" si="0"/>
        <v>8.0555555555555554</v>
      </c>
      <c r="L12" s="11">
        <f t="shared" si="1"/>
        <v>6.166666666666667</v>
      </c>
      <c r="M12" s="11">
        <f t="shared" si="2"/>
        <v>1.8888888888888888</v>
      </c>
      <c r="N12" s="12"/>
      <c r="O12" s="13">
        <v>2025</v>
      </c>
    </row>
    <row r="13" spans="1:17" x14ac:dyDescent="0.35">
      <c r="A13" t="s">
        <v>934</v>
      </c>
      <c r="B13" s="1">
        <v>18</v>
      </c>
      <c r="C13" s="1">
        <v>11</v>
      </c>
      <c r="D13" s="1">
        <v>6</v>
      </c>
      <c r="E13" s="1">
        <v>1</v>
      </c>
      <c r="F13" s="1">
        <v>0.63900000000000001</v>
      </c>
      <c r="G13" s="1">
        <v>106</v>
      </c>
      <c r="H13" s="1">
        <v>81</v>
      </c>
      <c r="I13" s="1">
        <v>3.5</v>
      </c>
      <c r="J13" s="1">
        <v>25</v>
      </c>
      <c r="K13" s="11">
        <f t="shared" si="0"/>
        <v>5.8888888888888893</v>
      </c>
      <c r="L13" s="11">
        <f t="shared" si="1"/>
        <v>4.5</v>
      </c>
      <c r="M13" s="11">
        <f t="shared" si="2"/>
        <v>1.3888888888888888</v>
      </c>
      <c r="O13" s="13">
        <v>2025</v>
      </c>
    </row>
    <row r="14" spans="1:17" x14ac:dyDescent="0.35">
      <c r="A14" t="s">
        <v>944</v>
      </c>
      <c r="B14" s="1">
        <v>18</v>
      </c>
      <c r="C14" s="1">
        <v>10</v>
      </c>
      <c r="D14" s="1">
        <v>8</v>
      </c>
      <c r="E14" s="1">
        <v>0</v>
      </c>
      <c r="F14" s="1">
        <v>0.55600000000000005</v>
      </c>
      <c r="G14" s="1">
        <v>116</v>
      </c>
      <c r="H14" s="1">
        <v>74</v>
      </c>
      <c r="I14" s="1">
        <v>6</v>
      </c>
      <c r="J14" s="1">
        <v>42</v>
      </c>
      <c r="K14" s="11">
        <f t="shared" si="0"/>
        <v>6.4444444444444446</v>
      </c>
      <c r="L14" s="11">
        <f t="shared" si="1"/>
        <v>4.1111111111111107</v>
      </c>
      <c r="M14" s="11">
        <f t="shared" si="2"/>
        <v>2.3333333333333335</v>
      </c>
      <c r="O14" s="13">
        <v>2025</v>
      </c>
    </row>
    <row r="15" spans="1:17" x14ac:dyDescent="0.35">
      <c r="A15" t="s">
        <v>953</v>
      </c>
      <c r="B15" s="1">
        <v>18</v>
      </c>
      <c r="C15" s="1">
        <v>10</v>
      </c>
      <c r="D15" s="1">
        <v>8</v>
      </c>
      <c r="E15" s="1">
        <v>0</v>
      </c>
      <c r="F15" s="1">
        <v>0.55600000000000005</v>
      </c>
      <c r="G15" s="1">
        <v>116</v>
      </c>
      <c r="H15" s="1">
        <v>94</v>
      </c>
      <c r="I15" s="1">
        <v>7</v>
      </c>
      <c r="J15" s="1">
        <v>22</v>
      </c>
      <c r="K15" s="11">
        <f t="shared" si="0"/>
        <v>6.4444444444444446</v>
      </c>
      <c r="L15" s="11">
        <f t="shared" si="1"/>
        <v>5.2222222222222223</v>
      </c>
      <c r="M15" s="11">
        <f t="shared" si="2"/>
        <v>1.2222222222222223</v>
      </c>
      <c r="O15" s="13">
        <v>2025</v>
      </c>
    </row>
    <row r="16" spans="1:17" x14ac:dyDescent="0.35">
      <c r="A16" t="s">
        <v>935</v>
      </c>
      <c r="B16" s="1">
        <v>18</v>
      </c>
      <c r="C16" s="1">
        <v>10</v>
      </c>
      <c r="D16" s="1">
        <v>8</v>
      </c>
      <c r="E16" s="1">
        <v>0</v>
      </c>
      <c r="F16" s="1">
        <v>0.55600000000000005</v>
      </c>
      <c r="G16" s="1">
        <v>101</v>
      </c>
      <c r="H16" s="1">
        <v>80</v>
      </c>
      <c r="I16" s="1">
        <v>5</v>
      </c>
      <c r="J16" s="1">
        <v>21</v>
      </c>
      <c r="K16" s="11">
        <f t="shared" si="0"/>
        <v>5.6111111111111107</v>
      </c>
      <c r="L16" s="11">
        <f t="shared" si="1"/>
        <v>4.4444444444444446</v>
      </c>
      <c r="M16" s="11">
        <f t="shared" si="2"/>
        <v>1.1666666666666667</v>
      </c>
      <c r="O16" s="13">
        <v>2025</v>
      </c>
    </row>
    <row r="17" spans="1:15" x14ac:dyDescent="0.35">
      <c r="A17" t="s">
        <v>952</v>
      </c>
      <c r="B17" s="1">
        <v>18</v>
      </c>
      <c r="C17" s="1">
        <v>10</v>
      </c>
      <c r="D17" s="1">
        <v>8</v>
      </c>
      <c r="E17" s="1">
        <v>0</v>
      </c>
      <c r="F17" s="1">
        <v>0.55600000000000005</v>
      </c>
      <c r="G17" s="1">
        <v>110</v>
      </c>
      <c r="H17" s="1">
        <v>89</v>
      </c>
      <c r="I17" s="1">
        <v>7</v>
      </c>
      <c r="J17" s="1">
        <v>21</v>
      </c>
      <c r="K17" s="11">
        <f t="shared" si="0"/>
        <v>6.1111111111111107</v>
      </c>
      <c r="L17" s="11">
        <f t="shared" si="1"/>
        <v>4.9444444444444446</v>
      </c>
      <c r="M17" s="11">
        <f t="shared" si="2"/>
        <v>1.1666666666666667</v>
      </c>
      <c r="O17" s="13">
        <v>2025</v>
      </c>
    </row>
    <row r="18" spans="1:15" x14ac:dyDescent="0.35">
      <c r="A18" t="s">
        <v>936</v>
      </c>
      <c r="B18" s="1">
        <v>18</v>
      </c>
      <c r="C18" s="1">
        <v>9</v>
      </c>
      <c r="D18" s="1">
        <v>9</v>
      </c>
      <c r="E18" s="1">
        <v>0</v>
      </c>
      <c r="F18" s="1">
        <v>0.5</v>
      </c>
      <c r="G18" s="1">
        <v>100</v>
      </c>
      <c r="H18" s="1">
        <v>102</v>
      </c>
      <c r="I18" s="1">
        <v>6</v>
      </c>
      <c r="J18" s="1">
        <v>-2</v>
      </c>
      <c r="K18" s="11">
        <f t="shared" si="0"/>
        <v>5.5555555555555554</v>
      </c>
      <c r="L18" s="11">
        <f t="shared" si="1"/>
        <v>5.666666666666667</v>
      </c>
      <c r="M18" s="11">
        <f t="shared" si="2"/>
        <v>-0.1111111111111111</v>
      </c>
      <c r="O18" s="13">
        <v>2025</v>
      </c>
    </row>
    <row r="19" spans="1:15" x14ac:dyDescent="0.35">
      <c r="A19" t="s">
        <v>954</v>
      </c>
      <c r="B19" s="1">
        <v>18</v>
      </c>
      <c r="C19" s="1">
        <v>9</v>
      </c>
      <c r="D19" s="1">
        <v>9</v>
      </c>
      <c r="E19" s="1">
        <v>0</v>
      </c>
      <c r="F19" s="1">
        <v>0.5</v>
      </c>
      <c r="G19" s="1">
        <v>105</v>
      </c>
      <c r="H19" s="1">
        <v>145</v>
      </c>
      <c r="I19" s="1">
        <v>8</v>
      </c>
      <c r="J19" s="1">
        <v>-40</v>
      </c>
      <c r="K19" s="11">
        <f t="shared" si="0"/>
        <v>5.833333333333333</v>
      </c>
      <c r="L19" s="11">
        <f t="shared" si="1"/>
        <v>8.0555555555555554</v>
      </c>
      <c r="M19" s="11">
        <f t="shared" si="2"/>
        <v>-2.2222222222222223</v>
      </c>
      <c r="O19" s="13">
        <v>2025</v>
      </c>
    </row>
    <row r="20" spans="1:15" x14ac:dyDescent="0.35">
      <c r="A20" t="s">
        <v>801</v>
      </c>
      <c r="B20" s="1">
        <v>18</v>
      </c>
      <c r="C20" s="1">
        <v>8</v>
      </c>
      <c r="D20" s="1">
        <v>10</v>
      </c>
      <c r="E20" s="1">
        <v>0</v>
      </c>
      <c r="F20" s="1">
        <v>0.44400000000000001</v>
      </c>
      <c r="G20" s="1">
        <v>96</v>
      </c>
      <c r="H20" s="1">
        <v>98</v>
      </c>
      <c r="I20" s="1">
        <v>8</v>
      </c>
      <c r="J20" s="1">
        <v>-2</v>
      </c>
      <c r="K20" s="11">
        <f t="shared" si="0"/>
        <v>5.333333333333333</v>
      </c>
      <c r="L20" s="11">
        <f t="shared" si="1"/>
        <v>5.4444444444444446</v>
      </c>
      <c r="M20" s="11">
        <f t="shared" si="2"/>
        <v>-0.1111111111111111</v>
      </c>
      <c r="N20" s="12"/>
      <c r="O20" s="13">
        <v>2025</v>
      </c>
    </row>
    <row r="21" spans="1:15" x14ac:dyDescent="0.35">
      <c r="A21" t="s">
        <v>945</v>
      </c>
      <c r="B21" s="1">
        <v>18</v>
      </c>
      <c r="C21" s="1">
        <v>8</v>
      </c>
      <c r="D21" s="1">
        <v>10</v>
      </c>
      <c r="E21" s="1">
        <v>0</v>
      </c>
      <c r="F21" s="1">
        <v>0.44400000000000001</v>
      </c>
      <c r="G21" s="1">
        <v>103</v>
      </c>
      <c r="H21" s="1">
        <v>111</v>
      </c>
      <c r="I21" s="1">
        <v>8</v>
      </c>
      <c r="J21" s="1">
        <v>-8</v>
      </c>
      <c r="K21" s="11">
        <f t="shared" si="0"/>
        <v>5.7222222222222223</v>
      </c>
      <c r="L21" s="11">
        <f t="shared" si="1"/>
        <v>6.166666666666667</v>
      </c>
      <c r="M21" s="11">
        <f t="shared" si="2"/>
        <v>-0.44444444444444442</v>
      </c>
      <c r="O21" s="13">
        <v>2025</v>
      </c>
    </row>
    <row r="22" spans="1:15" x14ac:dyDescent="0.35">
      <c r="A22" t="s">
        <v>800</v>
      </c>
      <c r="B22" s="1">
        <v>18</v>
      </c>
      <c r="C22" s="1">
        <v>8</v>
      </c>
      <c r="D22" s="1">
        <v>10</v>
      </c>
      <c r="E22" s="1">
        <v>0</v>
      </c>
      <c r="F22" s="1">
        <v>0.44400000000000001</v>
      </c>
      <c r="G22" s="1">
        <v>101</v>
      </c>
      <c r="H22" s="1">
        <v>116</v>
      </c>
      <c r="I22" s="1">
        <v>8</v>
      </c>
      <c r="J22" s="1">
        <v>-15</v>
      </c>
      <c r="K22" s="11">
        <f t="shared" si="0"/>
        <v>5.6111111111111107</v>
      </c>
      <c r="L22" s="11">
        <f t="shared" si="1"/>
        <v>6.4444444444444446</v>
      </c>
      <c r="M22" s="11">
        <f t="shared" si="2"/>
        <v>-0.83333333333333337</v>
      </c>
      <c r="N22" s="12"/>
      <c r="O22" s="13">
        <v>2025</v>
      </c>
    </row>
    <row r="23" spans="1:15" x14ac:dyDescent="0.35">
      <c r="A23" t="s">
        <v>937</v>
      </c>
      <c r="B23" s="1">
        <v>18</v>
      </c>
      <c r="C23" s="1">
        <v>7</v>
      </c>
      <c r="D23" s="1">
        <v>10</v>
      </c>
      <c r="E23" s="1">
        <v>1</v>
      </c>
      <c r="F23" s="1">
        <v>0.41699999999999998</v>
      </c>
      <c r="G23" s="1">
        <v>129</v>
      </c>
      <c r="H23" s="1">
        <v>133</v>
      </c>
      <c r="I23" s="1">
        <v>7.5</v>
      </c>
      <c r="J23" s="1">
        <v>-4</v>
      </c>
      <c r="K23" s="11">
        <f t="shared" si="0"/>
        <v>7.166666666666667</v>
      </c>
      <c r="L23" s="11">
        <f t="shared" si="1"/>
        <v>7.3888888888888893</v>
      </c>
      <c r="M23" s="11">
        <f t="shared" si="2"/>
        <v>-0.22222222222222221</v>
      </c>
      <c r="O23" s="13">
        <v>2025</v>
      </c>
    </row>
    <row r="24" spans="1:15" x14ac:dyDescent="0.35">
      <c r="A24" t="s">
        <v>938</v>
      </c>
      <c r="B24" s="1">
        <v>18</v>
      </c>
      <c r="C24" s="1">
        <v>7</v>
      </c>
      <c r="D24" s="1">
        <v>11</v>
      </c>
      <c r="E24" s="1">
        <v>0</v>
      </c>
      <c r="F24" s="1">
        <v>0.38900000000000001</v>
      </c>
      <c r="G24" s="1">
        <v>70</v>
      </c>
      <c r="H24" s="1">
        <v>110</v>
      </c>
      <c r="I24" s="1">
        <v>8</v>
      </c>
      <c r="J24" s="1">
        <v>-40</v>
      </c>
      <c r="K24" s="11">
        <f t="shared" si="0"/>
        <v>3.8888888888888888</v>
      </c>
      <c r="L24" s="11">
        <f t="shared" si="1"/>
        <v>6.1111111111111107</v>
      </c>
      <c r="M24" s="11">
        <f t="shared" si="2"/>
        <v>-2.2222222222222223</v>
      </c>
      <c r="O24" s="13">
        <v>2025</v>
      </c>
    </row>
    <row r="25" spans="1:15" x14ac:dyDescent="0.35">
      <c r="A25" t="s">
        <v>946</v>
      </c>
      <c r="B25" s="1">
        <v>18</v>
      </c>
      <c r="C25" s="1">
        <v>6</v>
      </c>
      <c r="D25" s="1">
        <v>12</v>
      </c>
      <c r="E25" s="1">
        <v>0</v>
      </c>
      <c r="F25" s="1">
        <v>0.33300000000000002</v>
      </c>
      <c r="G25" s="1">
        <v>72</v>
      </c>
      <c r="H25" s="1">
        <v>127</v>
      </c>
      <c r="I25" s="1">
        <v>10</v>
      </c>
      <c r="J25" s="1">
        <v>-55</v>
      </c>
      <c r="K25" s="11">
        <f t="shared" si="0"/>
        <v>4</v>
      </c>
      <c r="L25" s="11">
        <f t="shared" si="1"/>
        <v>7.0555555555555554</v>
      </c>
      <c r="M25" s="11">
        <f t="shared" si="2"/>
        <v>-3.0555555555555554</v>
      </c>
      <c r="O25" s="13">
        <v>2025</v>
      </c>
    </row>
    <row r="26" spans="1:15" x14ac:dyDescent="0.35">
      <c r="A26" t="s">
        <v>947</v>
      </c>
      <c r="B26" s="1">
        <v>18</v>
      </c>
      <c r="C26" s="1">
        <v>5</v>
      </c>
      <c r="D26" s="1">
        <v>13</v>
      </c>
      <c r="E26" s="1">
        <v>0</v>
      </c>
      <c r="F26" s="1">
        <v>0.27800000000000002</v>
      </c>
      <c r="G26" s="1">
        <v>87</v>
      </c>
      <c r="H26" s="1">
        <v>128</v>
      </c>
      <c r="I26" s="1">
        <v>11</v>
      </c>
      <c r="J26" s="1">
        <v>-41</v>
      </c>
      <c r="K26" s="11">
        <f t="shared" si="0"/>
        <v>4.833333333333333</v>
      </c>
      <c r="L26" s="11">
        <f t="shared" si="1"/>
        <v>7.1111111111111107</v>
      </c>
      <c r="M26" s="11">
        <f t="shared" si="2"/>
        <v>-2.2777777777777777</v>
      </c>
      <c r="O26" s="13">
        <v>2025</v>
      </c>
    </row>
    <row r="27" spans="1:15" x14ac:dyDescent="0.35">
      <c r="A27" t="s">
        <v>939</v>
      </c>
      <c r="B27" s="1">
        <v>18</v>
      </c>
      <c r="C27" s="1">
        <v>5</v>
      </c>
      <c r="D27" s="1">
        <v>13</v>
      </c>
      <c r="E27" s="1">
        <v>0</v>
      </c>
      <c r="F27" s="1">
        <v>0.27800000000000002</v>
      </c>
      <c r="G27" s="1">
        <v>61</v>
      </c>
      <c r="H27" s="1">
        <v>154</v>
      </c>
      <c r="I27" s="1">
        <v>10</v>
      </c>
      <c r="J27" s="1">
        <v>-93</v>
      </c>
      <c r="K27" s="11">
        <f t="shared" si="0"/>
        <v>3.3888888888888888</v>
      </c>
      <c r="L27" s="11">
        <f t="shared" si="1"/>
        <v>8.5555555555555554</v>
      </c>
      <c r="M27" s="11">
        <f t="shared" si="2"/>
        <v>-5.166666666666667</v>
      </c>
      <c r="O27" s="13">
        <v>2025</v>
      </c>
    </row>
    <row r="28" spans="1:15" x14ac:dyDescent="0.35">
      <c r="A28" t="s">
        <v>802</v>
      </c>
      <c r="B28" s="1">
        <v>18</v>
      </c>
      <c r="C28" s="1">
        <v>4</v>
      </c>
      <c r="D28" s="1">
        <v>14</v>
      </c>
      <c r="E28" s="1">
        <v>0</v>
      </c>
      <c r="F28" s="1">
        <v>0.222</v>
      </c>
      <c r="G28" s="1">
        <v>75</v>
      </c>
      <c r="H28" s="1">
        <v>132</v>
      </c>
      <c r="I28" s="1">
        <v>12</v>
      </c>
      <c r="J28" s="1">
        <v>-57</v>
      </c>
      <c r="K28" s="11">
        <f t="shared" si="0"/>
        <v>4.166666666666667</v>
      </c>
      <c r="L28" s="11">
        <f t="shared" si="1"/>
        <v>7.333333333333333</v>
      </c>
      <c r="M28" s="11">
        <f t="shared" si="2"/>
        <v>-3.1666666666666665</v>
      </c>
      <c r="N28" s="12"/>
      <c r="O28" s="13">
        <v>2025</v>
      </c>
    </row>
    <row r="29" spans="1:15" x14ac:dyDescent="0.35">
      <c r="A29" t="s">
        <v>955</v>
      </c>
      <c r="B29" s="1">
        <v>18</v>
      </c>
      <c r="C29" s="1">
        <v>4</v>
      </c>
      <c r="D29" s="1">
        <v>14</v>
      </c>
      <c r="E29" s="1">
        <v>0</v>
      </c>
      <c r="F29" s="1">
        <v>0.222</v>
      </c>
      <c r="G29" s="1">
        <v>58</v>
      </c>
      <c r="H29" s="1">
        <v>178</v>
      </c>
      <c r="I29" s="1">
        <v>13</v>
      </c>
      <c r="J29" s="1">
        <v>-120</v>
      </c>
      <c r="K29" s="11">
        <f t="shared" si="0"/>
        <v>3.2222222222222223</v>
      </c>
      <c r="L29" s="11">
        <f t="shared" si="1"/>
        <v>9.8888888888888893</v>
      </c>
      <c r="M29" s="11">
        <f t="shared" si="2"/>
        <v>-6.666666666666667</v>
      </c>
      <c r="O29" s="13">
        <v>2025</v>
      </c>
    </row>
    <row r="30" spans="1:15" x14ac:dyDescent="0.35">
      <c r="A30" t="s">
        <v>956</v>
      </c>
      <c r="B30" s="1">
        <v>18</v>
      </c>
      <c r="C30" s="1">
        <v>3</v>
      </c>
      <c r="D30" s="1">
        <v>15</v>
      </c>
      <c r="E30" s="1">
        <v>0</v>
      </c>
      <c r="F30" s="1">
        <v>0.16700000000000001</v>
      </c>
      <c r="G30" s="1">
        <v>94</v>
      </c>
      <c r="H30" s="1">
        <v>194</v>
      </c>
      <c r="I30" s="1">
        <v>14</v>
      </c>
      <c r="J30" s="1">
        <v>-100</v>
      </c>
      <c r="K30" s="11">
        <f t="shared" si="0"/>
        <v>5.2222222222222223</v>
      </c>
      <c r="L30" s="11">
        <f t="shared" si="1"/>
        <v>10.777777777777779</v>
      </c>
      <c r="M30" s="11">
        <f t="shared" si="2"/>
        <v>-5.5555555555555554</v>
      </c>
      <c r="O30" s="13">
        <v>2025</v>
      </c>
    </row>
    <row r="31" spans="1:15" x14ac:dyDescent="0.35">
      <c r="A31" t="s">
        <v>803</v>
      </c>
      <c r="B31" s="1">
        <v>18</v>
      </c>
      <c r="C31" s="1">
        <v>3</v>
      </c>
      <c r="D31" s="1">
        <v>15</v>
      </c>
      <c r="E31" s="1">
        <v>0</v>
      </c>
      <c r="F31" s="1">
        <v>0.16700000000000001</v>
      </c>
      <c r="G31" s="1">
        <v>57</v>
      </c>
      <c r="H31" s="1">
        <v>166</v>
      </c>
      <c r="I31" s="1">
        <v>13</v>
      </c>
      <c r="J31" s="1">
        <v>-109</v>
      </c>
      <c r="K31" s="11">
        <f t="shared" si="0"/>
        <v>3.1666666666666665</v>
      </c>
      <c r="L31" s="11">
        <f t="shared" si="1"/>
        <v>9.2222222222222214</v>
      </c>
      <c r="M31" s="11">
        <f t="shared" si="2"/>
        <v>-6.0555555555555554</v>
      </c>
      <c r="N31" s="12"/>
      <c r="O31" s="13">
        <v>2025</v>
      </c>
    </row>
    <row r="32" spans="1:15" x14ac:dyDescent="0.35">
      <c r="A32" t="s">
        <v>957</v>
      </c>
      <c r="B32" s="1">
        <v>18</v>
      </c>
      <c r="C32" s="1">
        <v>2</v>
      </c>
      <c r="D32" s="1">
        <v>16</v>
      </c>
      <c r="E32" s="1">
        <v>0</v>
      </c>
      <c r="F32" s="1">
        <v>0.111</v>
      </c>
      <c r="G32" s="1">
        <v>74</v>
      </c>
      <c r="H32" s="1">
        <v>167</v>
      </c>
      <c r="I32" s="1">
        <v>15</v>
      </c>
      <c r="J32" s="1">
        <v>-93</v>
      </c>
      <c r="K32" s="11">
        <f t="shared" si="0"/>
        <v>4.1111111111111107</v>
      </c>
      <c r="L32" s="11">
        <f t="shared" si="1"/>
        <v>9.2777777777777786</v>
      </c>
      <c r="M32" s="11">
        <f t="shared" si="2"/>
        <v>-5.166666666666667</v>
      </c>
      <c r="O32" s="13">
        <v>2025</v>
      </c>
    </row>
    <row r="33" spans="1:15" x14ac:dyDescent="0.35">
      <c r="A33" t="s">
        <v>940</v>
      </c>
      <c r="B33" s="1">
        <v>18</v>
      </c>
      <c r="C33" s="1">
        <v>2</v>
      </c>
      <c r="D33" s="1">
        <v>16</v>
      </c>
      <c r="E33" s="1">
        <v>0</v>
      </c>
      <c r="F33" s="1">
        <v>0.111</v>
      </c>
      <c r="G33" s="1">
        <v>47</v>
      </c>
      <c r="H33" s="1">
        <v>155</v>
      </c>
      <c r="I33" s="1">
        <v>13</v>
      </c>
      <c r="J33" s="1">
        <v>-108</v>
      </c>
      <c r="K33" s="11">
        <f t="shared" si="0"/>
        <v>2.6111111111111112</v>
      </c>
      <c r="L33" s="11">
        <f t="shared" si="1"/>
        <v>8.6111111111111107</v>
      </c>
      <c r="M33" s="11">
        <f t="shared" si="2"/>
        <v>-6</v>
      </c>
      <c r="O33" s="13">
        <v>2025</v>
      </c>
    </row>
    <row r="34" spans="1:15" x14ac:dyDescent="0.35">
      <c r="A34" t="s">
        <v>948</v>
      </c>
      <c r="B34" s="1">
        <v>18</v>
      </c>
      <c r="C34" s="1">
        <v>2</v>
      </c>
      <c r="D34" s="1">
        <v>16</v>
      </c>
      <c r="E34" s="1">
        <v>0</v>
      </c>
      <c r="F34" s="1">
        <v>0.111</v>
      </c>
      <c r="G34" s="1">
        <v>61</v>
      </c>
      <c r="H34" s="1">
        <v>170</v>
      </c>
      <c r="I34" s="1">
        <v>14</v>
      </c>
      <c r="J34" s="1">
        <v>-109</v>
      </c>
      <c r="K34" s="11">
        <f t="shared" si="0"/>
        <v>3.3888888888888888</v>
      </c>
      <c r="L34" s="11">
        <f t="shared" si="1"/>
        <v>9.4444444444444446</v>
      </c>
      <c r="M34" s="11">
        <f t="shared" si="2"/>
        <v>-6.0555555555555554</v>
      </c>
      <c r="O34" s="13">
        <v>2025</v>
      </c>
    </row>
    <row r="35" spans="1:15" x14ac:dyDescent="0.35">
      <c r="A35" t="s">
        <v>804</v>
      </c>
      <c r="B35" s="1">
        <v>18</v>
      </c>
      <c r="C35" s="1">
        <v>2</v>
      </c>
      <c r="D35" s="1">
        <v>16</v>
      </c>
      <c r="E35" s="1">
        <v>0</v>
      </c>
      <c r="F35" s="1">
        <v>0.111</v>
      </c>
      <c r="G35" s="1">
        <v>49</v>
      </c>
      <c r="H35" s="1">
        <v>173</v>
      </c>
      <c r="I35" s="1">
        <v>14</v>
      </c>
      <c r="J35" s="1">
        <v>-124</v>
      </c>
      <c r="K35" s="11">
        <f t="shared" si="0"/>
        <v>2.7222222222222223</v>
      </c>
      <c r="L35" s="11">
        <f t="shared" si="1"/>
        <v>9.6111111111111107</v>
      </c>
      <c r="M35" s="11">
        <f t="shared" si="2"/>
        <v>-6.8888888888888893</v>
      </c>
      <c r="N35" s="12"/>
      <c r="O35" s="13">
        <v>2025</v>
      </c>
    </row>
  </sheetData>
  <autoFilter ref="A1:Q1" xr:uid="{C3E163B6-2925-4442-86E8-1B4AADFEC220}">
    <sortState xmlns:xlrd2="http://schemas.microsoft.com/office/spreadsheetml/2017/richdata2" ref="A2:Q35">
      <sortCondition descending="1" ref="F1"/>
    </sortState>
  </autoFilter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6683F1-3CB0-4408-A4EE-A16A31EF38EA}">
  <sheetPr>
    <tabColor rgb="FF0070C0"/>
  </sheetPr>
  <dimension ref="A3:M50"/>
  <sheetViews>
    <sheetView workbookViewId="0">
      <selection activeCell="F29" sqref="F29"/>
    </sheetView>
  </sheetViews>
  <sheetFormatPr defaultRowHeight="14.5" x14ac:dyDescent="0.35"/>
  <cols>
    <col min="1" max="1" width="12.90625" bestFit="1" customWidth="1"/>
    <col min="2" max="2" width="9.54296875" bestFit="1" customWidth="1"/>
    <col min="3" max="3" width="8.7265625" bestFit="1" customWidth="1"/>
    <col min="4" max="4" width="8.54296875" bestFit="1" customWidth="1"/>
    <col min="5" max="6" width="9.36328125" bestFit="1" customWidth="1"/>
    <col min="7" max="7" width="9.90625" bestFit="1" customWidth="1"/>
    <col min="8" max="8" width="10.1796875" bestFit="1" customWidth="1"/>
    <col min="9" max="9" width="9.54296875" bestFit="1" customWidth="1"/>
    <col min="10" max="10" width="11" bestFit="1" customWidth="1"/>
    <col min="11" max="11" width="7.08984375" bestFit="1" customWidth="1"/>
  </cols>
  <sheetData>
    <row r="3" spans="1:13" x14ac:dyDescent="0.35">
      <c r="A3" s="4" t="s">
        <v>805</v>
      </c>
      <c r="B3" t="s">
        <v>808</v>
      </c>
      <c r="C3" t="s">
        <v>809</v>
      </c>
      <c r="D3" t="s">
        <v>810</v>
      </c>
      <c r="E3" t="s">
        <v>811</v>
      </c>
      <c r="F3" t="s">
        <v>812</v>
      </c>
      <c r="G3" t="s">
        <v>813</v>
      </c>
      <c r="H3" t="s">
        <v>814</v>
      </c>
      <c r="I3" t="s">
        <v>815</v>
      </c>
      <c r="J3" t="s">
        <v>816</v>
      </c>
      <c r="K3" s="5" t="s">
        <v>754</v>
      </c>
    </row>
    <row r="4" spans="1:13" x14ac:dyDescent="0.35">
      <c r="A4" s="3" t="s">
        <v>1</v>
      </c>
      <c r="B4">
        <v>520</v>
      </c>
      <c r="C4">
        <v>234</v>
      </c>
      <c r="D4">
        <v>181</v>
      </c>
      <c r="E4">
        <v>42</v>
      </c>
      <c r="F4">
        <v>8</v>
      </c>
      <c r="G4">
        <v>11</v>
      </c>
      <c r="H4">
        <v>162</v>
      </c>
      <c r="I4">
        <v>34</v>
      </c>
      <c r="J4">
        <v>17</v>
      </c>
      <c r="K4" s="9">
        <f>C4/B4</f>
        <v>0.45</v>
      </c>
    </row>
    <row r="5" spans="1:13" x14ac:dyDescent="0.35">
      <c r="A5" s="3" t="s">
        <v>9</v>
      </c>
      <c r="B5">
        <v>508</v>
      </c>
      <c r="C5">
        <v>213</v>
      </c>
      <c r="D5">
        <v>174</v>
      </c>
      <c r="E5">
        <v>30</v>
      </c>
      <c r="F5">
        <v>7</v>
      </c>
      <c r="G5">
        <v>4</v>
      </c>
      <c r="H5">
        <v>128</v>
      </c>
      <c r="I5">
        <v>76</v>
      </c>
      <c r="J5">
        <v>19</v>
      </c>
      <c r="K5" s="9">
        <f t="shared" ref="K5:K50" si="0">C5/B5</f>
        <v>0.41929133858267714</v>
      </c>
      <c r="M5" t="s">
        <v>974</v>
      </c>
    </row>
    <row r="6" spans="1:13" x14ac:dyDescent="0.35">
      <c r="A6" s="3" t="s">
        <v>19</v>
      </c>
      <c r="B6">
        <v>492</v>
      </c>
      <c r="C6">
        <v>187</v>
      </c>
      <c r="D6">
        <v>166</v>
      </c>
      <c r="E6">
        <v>29</v>
      </c>
      <c r="F6">
        <v>2</v>
      </c>
      <c r="G6">
        <v>1</v>
      </c>
      <c r="H6">
        <v>145</v>
      </c>
      <c r="I6">
        <v>42</v>
      </c>
      <c r="J6">
        <v>27</v>
      </c>
      <c r="K6" s="9">
        <f t="shared" si="0"/>
        <v>0.38008130081300812</v>
      </c>
    </row>
    <row r="7" spans="1:13" x14ac:dyDescent="0.35">
      <c r="A7" s="3" t="s">
        <v>3</v>
      </c>
      <c r="B7">
        <v>521</v>
      </c>
      <c r="C7">
        <v>184</v>
      </c>
      <c r="D7">
        <v>154</v>
      </c>
      <c r="E7">
        <v>30</v>
      </c>
      <c r="F7">
        <v>5</v>
      </c>
      <c r="G7">
        <v>3</v>
      </c>
      <c r="H7">
        <v>130</v>
      </c>
      <c r="I7">
        <v>54</v>
      </c>
      <c r="J7">
        <v>24</v>
      </c>
      <c r="K7" s="9">
        <f t="shared" si="0"/>
        <v>0.3531669865642994</v>
      </c>
    </row>
    <row r="8" spans="1:13" x14ac:dyDescent="0.35">
      <c r="A8" s="3" t="s">
        <v>102</v>
      </c>
      <c r="B8">
        <v>423</v>
      </c>
      <c r="C8">
        <v>173</v>
      </c>
      <c r="D8">
        <v>149</v>
      </c>
      <c r="E8">
        <v>36</v>
      </c>
      <c r="F8">
        <v>2</v>
      </c>
      <c r="G8">
        <v>4</v>
      </c>
      <c r="H8">
        <v>132</v>
      </c>
      <c r="I8">
        <v>79</v>
      </c>
      <c r="J8">
        <v>9</v>
      </c>
      <c r="K8" s="9">
        <f t="shared" si="0"/>
        <v>0.40898345153664301</v>
      </c>
    </row>
    <row r="9" spans="1:13" x14ac:dyDescent="0.35">
      <c r="A9" s="3" t="s">
        <v>125</v>
      </c>
      <c r="B9">
        <v>524</v>
      </c>
      <c r="C9">
        <v>206</v>
      </c>
      <c r="D9">
        <v>143</v>
      </c>
      <c r="E9">
        <v>25</v>
      </c>
      <c r="F9">
        <v>3</v>
      </c>
      <c r="G9">
        <v>8</v>
      </c>
      <c r="H9">
        <v>131</v>
      </c>
      <c r="I9">
        <v>42</v>
      </c>
      <c r="J9">
        <v>8</v>
      </c>
      <c r="K9" s="9">
        <f t="shared" si="0"/>
        <v>0.3931297709923664</v>
      </c>
    </row>
    <row r="10" spans="1:13" x14ac:dyDescent="0.35">
      <c r="A10" s="3" t="s">
        <v>11</v>
      </c>
      <c r="B10">
        <v>507</v>
      </c>
      <c r="C10">
        <v>193</v>
      </c>
      <c r="D10">
        <v>141</v>
      </c>
      <c r="E10">
        <v>38</v>
      </c>
      <c r="F10">
        <v>3</v>
      </c>
      <c r="G10">
        <v>2</v>
      </c>
      <c r="H10">
        <v>135</v>
      </c>
      <c r="I10">
        <v>46</v>
      </c>
      <c r="J10">
        <v>16</v>
      </c>
      <c r="K10" s="9">
        <f t="shared" si="0"/>
        <v>0.38067061143984221</v>
      </c>
    </row>
    <row r="11" spans="1:13" x14ac:dyDescent="0.35">
      <c r="A11" s="3" t="s">
        <v>33</v>
      </c>
      <c r="B11">
        <v>487</v>
      </c>
      <c r="C11">
        <v>175</v>
      </c>
      <c r="D11">
        <v>138</v>
      </c>
      <c r="E11">
        <v>20</v>
      </c>
      <c r="F11">
        <v>1</v>
      </c>
      <c r="G11">
        <v>1</v>
      </c>
      <c r="H11">
        <v>105</v>
      </c>
      <c r="I11">
        <v>17</v>
      </c>
      <c r="J11">
        <v>25</v>
      </c>
      <c r="K11" s="9">
        <f t="shared" si="0"/>
        <v>0.35934291581108829</v>
      </c>
    </row>
    <row r="12" spans="1:13" x14ac:dyDescent="0.35">
      <c r="A12" s="3" t="s">
        <v>7</v>
      </c>
      <c r="B12">
        <v>520</v>
      </c>
      <c r="C12">
        <v>193</v>
      </c>
      <c r="D12">
        <v>131</v>
      </c>
      <c r="E12">
        <v>26</v>
      </c>
      <c r="F12">
        <v>4</v>
      </c>
      <c r="G12">
        <v>8</v>
      </c>
      <c r="H12">
        <v>127</v>
      </c>
      <c r="I12">
        <v>5</v>
      </c>
      <c r="J12">
        <v>0</v>
      </c>
      <c r="K12" s="9">
        <f t="shared" si="0"/>
        <v>0.37115384615384617</v>
      </c>
    </row>
    <row r="13" spans="1:13" x14ac:dyDescent="0.35">
      <c r="A13" s="3" t="s">
        <v>958</v>
      </c>
      <c r="B13">
        <v>520</v>
      </c>
      <c r="C13">
        <v>163</v>
      </c>
      <c r="D13">
        <v>126</v>
      </c>
      <c r="E13">
        <v>24</v>
      </c>
      <c r="F13">
        <v>4</v>
      </c>
      <c r="G13">
        <v>2</v>
      </c>
      <c r="H13">
        <v>108</v>
      </c>
      <c r="I13">
        <v>31</v>
      </c>
      <c r="J13">
        <v>8</v>
      </c>
      <c r="K13" s="9">
        <f t="shared" si="0"/>
        <v>0.31346153846153846</v>
      </c>
    </row>
    <row r="14" spans="1:13" x14ac:dyDescent="0.35">
      <c r="A14" s="3" t="s">
        <v>68</v>
      </c>
      <c r="B14">
        <v>511</v>
      </c>
      <c r="C14">
        <v>163</v>
      </c>
      <c r="D14">
        <v>124</v>
      </c>
      <c r="E14">
        <v>29</v>
      </c>
      <c r="F14">
        <v>2</v>
      </c>
      <c r="G14">
        <v>3</v>
      </c>
      <c r="H14">
        <v>89</v>
      </c>
      <c r="I14">
        <v>23</v>
      </c>
      <c r="J14">
        <v>8</v>
      </c>
      <c r="K14" s="9">
        <f t="shared" si="0"/>
        <v>0.31898238747553814</v>
      </c>
    </row>
    <row r="15" spans="1:13" x14ac:dyDescent="0.35">
      <c r="A15" s="3" t="s">
        <v>15</v>
      </c>
      <c r="B15">
        <v>495</v>
      </c>
      <c r="C15">
        <v>173</v>
      </c>
      <c r="D15">
        <v>120</v>
      </c>
      <c r="E15">
        <v>36</v>
      </c>
      <c r="F15">
        <v>1</v>
      </c>
      <c r="G15">
        <v>2</v>
      </c>
      <c r="H15">
        <v>94</v>
      </c>
      <c r="I15">
        <v>49</v>
      </c>
      <c r="J15">
        <v>18</v>
      </c>
      <c r="K15" s="9">
        <f t="shared" si="0"/>
        <v>0.34949494949494947</v>
      </c>
    </row>
    <row r="16" spans="1:13" x14ac:dyDescent="0.35">
      <c r="A16" s="3" t="s">
        <v>5</v>
      </c>
      <c r="B16">
        <v>530</v>
      </c>
      <c r="C16">
        <v>158</v>
      </c>
      <c r="D16">
        <v>113</v>
      </c>
      <c r="E16">
        <v>21</v>
      </c>
      <c r="F16">
        <v>0</v>
      </c>
      <c r="G16">
        <v>0</v>
      </c>
      <c r="H16">
        <v>81</v>
      </c>
      <c r="I16">
        <v>25</v>
      </c>
      <c r="J16">
        <v>30</v>
      </c>
      <c r="K16" s="9">
        <f t="shared" si="0"/>
        <v>0.2981132075471698</v>
      </c>
    </row>
    <row r="17" spans="1:11" x14ac:dyDescent="0.35">
      <c r="A17" s="3" t="s">
        <v>13</v>
      </c>
      <c r="B17">
        <v>508</v>
      </c>
      <c r="C17">
        <v>181</v>
      </c>
      <c r="D17">
        <v>111</v>
      </c>
      <c r="E17">
        <v>34</v>
      </c>
      <c r="F17">
        <v>4</v>
      </c>
      <c r="G17">
        <v>3</v>
      </c>
      <c r="H17">
        <v>111</v>
      </c>
      <c r="I17">
        <v>29</v>
      </c>
      <c r="J17">
        <v>0</v>
      </c>
      <c r="K17" s="9">
        <f t="shared" si="0"/>
        <v>0.35629921259842517</v>
      </c>
    </row>
    <row r="18" spans="1:11" x14ac:dyDescent="0.35">
      <c r="A18" s="3" t="s">
        <v>55</v>
      </c>
      <c r="B18">
        <v>476</v>
      </c>
      <c r="C18">
        <v>134</v>
      </c>
      <c r="D18">
        <v>100</v>
      </c>
      <c r="E18">
        <v>20</v>
      </c>
      <c r="F18">
        <v>1</v>
      </c>
      <c r="G18">
        <v>3</v>
      </c>
      <c r="H18">
        <v>78</v>
      </c>
      <c r="I18">
        <v>47</v>
      </c>
      <c r="J18">
        <v>23</v>
      </c>
      <c r="K18" s="9">
        <f t="shared" si="0"/>
        <v>0.28151260504201681</v>
      </c>
    </row>
    <row r="19" spans="1:11" x14ac:dyDescent="0.35">
      <c r="A19" s="3" t="s">
        <v>73</v>
      </c>
      <c r="B19">
        <v>482</v>
      </c>
      <c r="C19">
        <v>163</v>
      </c>
      <c r="D19">
        <v>100</v>
      </c>
      <c r="E19">
        <v>29</v>
      </c>
      <c r="F19">
        <v>3</v>
      </c>
      <c r="G19">
        <v>4</v>
      </c>
      <c r="H19">
        <v>93</v>
      </c>
      <c r="I19">
        <v>32</v>
      </c>
      <c r="J19">
        <v>22</v>
      </c>
      <c r="K19" s="9">
        <f t="shared" si="0"/>
        <v>0.33817427385892118</v>
      </c>
    </row>
    <row r="20" spans="1:11" x14ac:dyDescent="0.35">
      <c r="A20" s="3" t="s">
        <v>120</v>
      </c>
      <c r="B20">
        <v>442</v>
      </c>
      <c r="C20">
        <v>148</v>
      </c>
      <c r="D20">
        <v>99</v>
      </c>
      <c r="E20">
        <v>17</v>
      </c>
      <c r="F20">
        <v>4</v>
      </c>
      <c r="G20">
        <v>1</v>
      </c>
      <c r="H20">
        <v>83</v>
      </c>
      <c r="I20">
        <v>29</v>
      </c>
      <c r="J20">
        <v>2</v>
      </c>
      <c r="K20" s="9">
        <f t="shared" si="0"/>
        <v>0.33484162895927599</v>
      </c>
    </row>
    <row r="21" spans="1:11" x14ac:dyDescent="0.35">
      <c r="A21" s="3" t="s">
        <v>39</v>
      </c>
      <c r="B21">
        <v>489</v>
      </c>
      <c r="C21">
        <v>132</v>
      </c>
      <c r="D21">
        <v>98</v>
      </c>
      <c r="E21">
        <v>18</v>
      </c>
      <c r="F21">
        <v>3</v>
      </c>
      <c r="G21">
        <v>0</v>
      </c>
      <c r="H21">
        <v>67</v>
      </c>
      <c r="I21">
        <v>46</v>
      </c>
      <c r="J21">
        <v>35</v>
      </c>
      <c r="K21" s="9">
        <f t="shared" si="0"/>
        <v>0.26993865030674846</v>
      </c>
    </row>
    <row r="22" spans="1:11" x14ac:dyDescent="0.35">
      <c r="A22" s="3" t="s">
        <v>50</v>
      </c>
      <c r="B22">
        <v>425</v>
      </c>
      <c r="C22">
        <v>130</v>
      </c>
      <c r="D22">
        <v>97</v>
      </c>
      <c r="E22">
        <v>33</v>
      </c>
      <c r="F22">
        <v>1</v>
      </c>
      <c r="G22">
        <v>1</v>
      </c>
      <c r="H22">
        <v>82</v>
      </c>
      <c r="I22">
        <v>10</v>
      </c>
      <c r="J22">
        <v>0</v>
      </c>
      <c r="K22" s="9">
        <f t="shared" si="0"/>
        <v>0.30588235294117649</v>
      </c>
    </row>
    <row r="23" spans="1:11" x14ac:dyDescent="0.35">
      <c r="A23" s="3" t="s">
        <v>31</v>
      </c>
      <c r="B23">
        <v>475</v>
      </c>
      <c r="C23">
        <v>129</v>
      </c>
      <c r="D23">
        <v>93</v>
      </c>
      <c r="E23">
        <v>20</v>
      </c>
      <c r="F23">
        <v>2</v>
      </c>
      <c r="G23">
        <v>0</v>
      </c>
      <c r="H23">
        <v>58</v>
      </c>
      <c r="I23">
        <v>8</v>
      </c>
      <c r="J23">
        <v>35</v>
      </c>
      <c r="K23" s="9">
        <f t="shared" si="0"/>
        <v>0.27157894736842103</v>
      </c>
    </row>
    <row r="24" spans="1:11" x14ac:dyDescent="0.35">
      <c r="A24" s="3" t="s">
        <v>37</v>
      </c>
      <c r="B24">
        <v>456</v>
      </c>
      <c r="C24">
        <v>134</v>
      </c>
      <c r="D24">
        <v>92</v>
      </c>
      <c r="E24">
        <v>17</v>
      </c>
      <c r="F24">
        <v>1</v>
      </c>
      <c r="G24">
        <v>1</v>
      </c>
      <c r="H24">
        <v>72</v>
      </c>
      <c r="I24">
        <v>0</v>
      </c>
      <c r="J24">
        <v>11</v>
      </c>
      <c r="K24" s="9">
        <f t="shared" si="0"/>
        <v>0.29385964912280704</v>
      </c>
    </row>
    <row r="25" spans="1:11" x14ac:dyDescent="0.35">
      <c r="A25" s="3" t="s">
        <v>76</v>
      </c>
      <c r="B25">
        <v>478</v>
      </c>
      <c r="C25">
        <v>152</v>
      </c>
      <c r="D25">
        <v>91</v>
      </c>
      <c r="E25">
        <v>20</v>
      </c>
      <c r="F25">
        <v>1</v>
      </c>
      <c r="G25">
        <v>0</v>
      </c>
      <c r="H25">
        <v>50</v>
      </c>
      <c r="I25">
        <v>9</v>
      </c>
      <c r="J25">
        <v>25</v>
      </c>
      <c r="K25" s="9">
        <f t="shared" si="0"/>
        <v>0.31799163179916318</v>
      </c>
    </row>
    <row r="26" spans="1:11" x14ac:dyDescent="0.35">
      <c r="A26" s="3" t="s">
        <v>27</v>
      </c>
      <c r="B26">
        <v>481</v>
      </c>
      <c r="C26">
        <v>132</v>
      </c>
      <c r="D26">
        <v>74</v>
      </c>
      <c r="E26">
        <v>16</v>
      </c>
      <c r="F26">
        <v>0</v>
      </c>
      <c r="G26">
        <v>0</v>
      </c>
      <c r="H26">
        <v>55</v>
      </c>
      <c r="I26">
        <v>25</v>
      </c>
      <c r="J26">
        <v>19</v>
      </c>
      <c r="K26" s="9">
        <f t="shared" si="0"/>
        <v>0.27442827442827444</v>
      </c>
    </row>
    <row r="27" spans="1:11" x14ac:dyDescent="0.35">
      <c r="A27" s="3" t="s">
        <v>42</v>
      </c>
      <c r="B27">
        <v>449</v>
      </c>
      <c r="C27">
        <v>137</v>
      </c>
      <c r="D27">
        <v>74</v>
      </c>
      <c r="E27">
        <v>20</v>
      </c>
      <c r="F27">
        <v>2</v>
      </c>
      <c r="G27">
        <v>0</v>
      </c>
      <c r="H27">
        <v>66</v>
      </c>
      <c r="I27">
        <v>22</v>
      </c>
      <c r="J27">
        <v>16</v>
      </c>
      <c r="K27" s="9">
        <f t="shared" si="0"/>
        <v>0.30512249443207129</v>
      </c>
    </row>
    <row r="28" spans="1:11" x14ac:dyDescent="0.35">
      <c r="A28" s="3" t="s">
        <v>44</v>
      </c>
      <c r="B28">
        <v>481</v>
      </c>
      <c r="C28">
        <v>137</v>
      </c>
      <c r="D28">
        <v>72</v>
      </c>
      <c r="E28">
        <v>29</v>
      </c>
      <c r="F28">
        <v>1</v>
      </c>
      <c r="G28">
        <v>0</v>
      </c>
      <c r="H28">
        <v>64</v>
      </c>
      <c r="I28">
        <v>20</v>
      </c>
      <c r="J28">
        <v>8</v>
      </c>
      <c r="K28" s="9">
        <f t="shared" si="0"/>
        <v>0.28482328482328484</v>
      </c>
    </row>
    <row r="29" spans="1:11" x14ac:dyDescent="0.35">
      <c r="A29" s="3" t="s">
        <v>48</v>
      </c>
      <c r="B29">
        <v>470</v>
      </c>
      <c r="C29">
        <v>144</v>
      </c>
      <c r="D29">
        <v>61</v>
      </c>
      <c r="E29">
        <v>16</v>
      </c>
      <c r="F29">
        <v>5</v>
      </c>
      <c r="G29">
        <v>1</v>
      </c>
      <c r="H29">
        <v>52</v>
      </c>
      <c r="I29">
        <v>28</v>
      </c>
      <c r="J29">
        <v>11</v>
      </c>
      <c r="K29" s="9">
        <f t="shared" si="0"/>
        <v>0.30638297872340425</v>
      </c>
    </row>
    <row r="30" spans="1:11" x14ac:dyDescent="0.35">
      <c r="A30" s="3" t="s">
        <v>122</v>
      </c>
      <c r="B30">
        <v>451</v>
      </c>
      <c r="C30">
        <v>124</v>
      </c>
      <c r="D30">
        <v>58</v>
      </c>
      <c r="E30">
        <v>24</v>
      </c>
      <c r="F30">
        <v>2</v>
      </c>
      <c r="G30">
        <v>1</v>
      </c>
      <c r="H30">
        <v>45</v>
      </c>
      <c r="I30">
        <v>13</v>
      </c>
      <c r="J30">
        <v>16</v>
      </c>
      <c r="K30" s="9">
        <f t="shared" si="0"/>
        <v>0.27494456762749447</v>
      </c>
    </row>
    <row r="31" spans="1:11" x14ac:dyDescent="0.35">
      <c r="A31" s="3" t="s">
        <v>97</v>
      </c>
      <c r="B31">
        <v>418</v>
      </c>
      <c r="C31">
        <v>134</v>
      </c>
      <c r="D31">
        <v>57</v>
      </c>
      <c r="E31">
        <v>9</v>
      </c>
      <c r="F31">
        <v>1</v>
      </c>
      <c r="G31">
        <v>1</v>
      </c>
      <c r="H31">
        <v>53</v>
      </c>
      <c r="I31">
        <v>2</v>
      </c>
      <c r="J31">
        <v>3</v>
      </c>
      <c r="K31" s="9">
        <f t="shared" si="0"/>
        <v>0.32057416267942584</v>
      </c>
    </row>
    <row r="32" spans="1:11" x14ac:dyDescent="0.35">
      <c r="A32" s="3" t="s">
        <v>135</v>
      </c>
      <c r="B32">
        <v>447</v>
      </c>
      <c r="C32">
        <v>122</v>
      </c>
      <c r="D32">
        <v>57</v>
      </c>
      <c r="E32">
        <v>7</v>
      </c>
      <c r="F32">
        <v>1</v>
      </c>
      <c r="G32">
        <v>0</v>
      </c>
      <c r="H32">
        <v>46</v>
      </c>
      <c r="I32">
        <v>27</v>
      </c>
      <c r="J32">
        <v>11</v>
      </c>
      <c r="K32" s="9">
        <f t="shared" si="0"/>
        <v>0.27293064876957496</v>
      </c>
    </row>
    <row r="33" spans="1:11" x14ac:dyDescent="0.35">
      <c r="A33" s="3" t="s">
        <v>133</v>
      </c>
      <c r="B33">
        <v>355</v>
      </c>
      <c r="C33">
        <v>97</v>
      </c>
      <c r="D33">
        <v>55</v>
      </c>
      <c r="E33">
        <v>15</v>
      </c>
      <c r="F33">
        <v>1</v>
      </c>
      <c r="G33">
        <v>2</v>
      </c>
      <c r="H33">
        <v>46</v>
      </c>
      <c r="I33">
        <v>17</v>
      </c>
      <c r="J33">
        <v>0</v>
      </c>
      <c r="K33" s="9">
        <f t="shared" si="0"/>
        <v>0.27323943661971833</v>
      </c>
    </row>
    <row r="34" spans="1:11" x14ac:dyDescent="0.35">
      <c r="A34" s="3" t="s">
        <v>972</v>
      </c>
      <c r="B34">
        <v>410</v>
      </c>
      <c r="C34">
        <v>103</v>
      </c>
      <c r="D34">
        <v>44</v>
      </c>
      <c r="E34">
        <v>11</v>
      </c>
      <c r="F34">
        <v>0</v>
      </c>
      <c r="G34">
        <v>0</v>
      </c>
      <c r="H34">
        <v>35</v>
      </c>
      <c r="I34">
        <v>29</v>
      </c>
      <c r="J34">
        <v>9</v>
      </c>
      <c r="K34" s="9">
        <f t="shared" si="0"/>
        <v>0.25121951219512195</v>
      </c>
    </row>
    <row r="35" spans="1:11" x14ac:dyDescent="0.35">
      <c r="A35" s="3" t="s">
        <v>87</v>
      </c>
      <c r="B35">
        <v>509</v>
      </c>
      <c r="C35">
        <v>138</v>
      </c>
      <c r="D35">
        <v>6</v>
      </c>
      <c r="E35">
        <v>0</v>
      </c>
      <c r="F35">
        <v>0</v>
      </c>
      <c r="G35">
        <v>0</v>
      </c>
      <c r="H35">
        <v>0</v>
      </c>
      <c r="I35">
        <v>0</v>
      </c>
      <c r="J35">
        <v>0</v>
      </c>
      <c r="K35" s="9">
        <f t="shared" si="0"/>
        <v>0.27111984282907664</v>
      </c>
    </row>
    <row r="36" spans="1:11" x14ac:dyDescent="0.35">
      <c r="A36" s="3" t="s">
        <v>973</v>
      </c>
      <c r="B36">
        <v>592</v>
      </c>
      <c r="C36">
        <v>158</v>
      </c>
      <c r="K36" s="9">
        <f t="shared" si="0"/>
        <v>0.26689189189189189</v>
      </c>
    </row>
    <row r="37" spans="1:11" x14ac:dyDescent="0.35">
      <c r="A37" s="3" t="s">
        <v>806</v>
      </c>
      <c r="K37" s="9" t="e">
        <f t="shared" si="0"/>
        <v>#DIV/0!</v>
      </c>
    </row>
    <row r="38" spans="1:11" x14ac:dyDescent="0.35">
      <c r="A38" s="3" t="s">
        <v>807</v>
      </c>
      <c r="B38">
        <v>15852</v>
      </c>
      <c r="C38">
        <v>5144</v>
      </c>
      <c r="D38">
        <v>3299</v>
      </c>
      <c r="E38">
        <v>741</v>
      </c>
      <c r="F38">
        <v>75</v>
      </c>
      <c r="G38">
        <v>67</v>
      </c>
      <c r="H38">
        <v>2723</v>
      </c>
      <c r="I38">
        <v>916</v>
      </c>
      <c r="J38">
        <v>455</v>
      </c>
      <c r="K38" s="9">
        <f t="shared" si="0"/>
        <v>0.32450164017158717</v>
      </c>
    </row>
    <row r="39" spans="1:11" x14ac:dyDescent="0.35">
      <c r="J39" s="21">
        <f>GETPIVOTDATA("Sum of ROE",$A$3)/32</f>
        <v>14.21875</v>
      </c>
      <c r="K39" s="9" t="e">
        <f t="shared" si="0"/>
        <v>#DIV/0!</v>
      </c>
    </row>
    <row r="40" spans="1:11" x14ac:dyDescent="0.35">
      <c r="K40" s="9" t="e">
        <f t="shared" si="0"/>
        <v>#DIV/0!</v>
      </c>
    </row>
    <row r="41" spans="1:11" x14ac:dyDescent="0.35">
      <c r="K41" s="9" t="e">
        <f t="shared" si="0"/>
        <v>#DIV/0!</v>
      </c>
    </row>
    <row r="42" spans="1:11" x14ac:dyDescent="0.35">
      <c r="K42" s="9" t="e">
        <f t="shared" si="0"/>
        <v>#DIV/0!</v>
      </c>
    </row>
    <row r="43" spans="1:11" x14ac:dyDescent="0.35">
      <c r="K43" s="9" t="e">
        <f t="shared" si="0"/>
        <v>#DIV/0!</v>
      </c>
    </row>
    <row r="44" spans="1:11" x14ac:dyDescent="0.35">
      <c r="K44" s="9" t="e">
        <f t="shared" si="0"/>
        <v>#DIV/0!</v>
      </c>
    </row>
    <row r="45" spans="1:11" x14ac:dyDescent="0.35">
      <c r="K45" s="9" t="e">
        <f t="shared" si="0"/>
        <v>#DIV/0!</v>
      </c>
    </row>
    <row r="46" spans="1:11" x14ac:dyDescent="0.35">
      <c r="K46" s="9" t="e">
        <f t="shared" si="0"/>
        <v>#DIV/0!</v>
      </c>
    </row>
    <row r="47" spans="1:11" x14ac:dyDescent="0.35">
      <c r="K47" s="9" t="e">
        <f t="shared" si="0"/>
        <v>#DIV/0!</v>
      </c>
    </row>
    <row r="48" spans="1:11" x14ac:dyDescent="0.35">
      <c r="K48" s="9" t="e">
        <f t="shared" si="0"/>
        <v>#DIV/0!</v>
      </c>
    </row>
    <row r="49" spans="11:11" x14ac:dyDescent="0.35">
      <c r="K49" s="9" t="e">
        <f t="shared" si="0"/>
        <v>#DIV/0!</v>
      </c>
    </row>
    <row r="50" spans="11:11" x14ac:dyDescent="0.35">
      <c r="K50" s="9" t="e">
        <f t="shared" si="0"/>
        <v>#DIV/0!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Career &gt;</vt:lpstr>
      <vt:lpstr>Career Season All-Time</vt:lpstr>
      <vt:lpstr>Career All-Time LL</vt:lpstr>
      <vt:lpstr>Career Qualify Batting</vt:lpstr>
      <vt:lpstr>Career Qualify Pitching</vt:lpstr>
      <vt:lpstr>2025 &gt;</vt:lpstr>
      <vt:lpstr>Season LL</vt:lpstr>
      <vt:lpstr>Standings</vt:lpstr>
      <vt:lpstr>Batting Team Pivot</vt:lpstr>
      <vt:lpstr>Pitching Team Pivot</vt:lpstr>
      <vt:lpstr>Batting</vt:lpstr>
      <vt:lpstr>Pitching</vt:lpstr>
      <vt:lpstr>RF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Todd Haag</dc:creator>
  <cp:lastModifiedBy>Todd Haag</cp:lastModifiedBy>
  <dcterms:created xsi:type="dcterms:W3CDTF">2025-09-25T19:51:39Z</dcterms:created>
  <dcterms:modified xsi:type="dcterms:W3CDTF">2025-09-28T00:09:13Z</dcterms:modified>
</cp:coreProperties>
</file>