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ewilliams/Desktop/Desktop - Natalie’s MacBook Air/Ice Allocator/"/>
    </mc:Choice>
  </mc:AlternateContent>
  <xr:revisionPtr revIDLastSave="0" documentId="8_{8C4BF939-AB26-5845-ABB6-5D8F0F5FFBDB}" xr6:coauthVersionLast="47" xr6:coauthVersionMax="47" xr10:uidLastSave="{00000000-0000-0000-0000-000000000000}"/>
  <bookViews>
    <workbookView xWindow="0" yWindow="780" windowWidth="28800" windowHeight="18000" xr2:uid="{F4C0CEA3-8E30-A84E-8C2E-A46CBF27FB60}"/>
  </bookViews>
  <sheets>
    <sheet name="Jan 19-25" sheetId="1" r:id="rId1"/>
    <sheet name="Referee Alloc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" i="1" l="1"/>
  <c r="AQ2" i="1"/>
  <c r="AH2" i="1"/>
  <c r="Z2" i="1"/>
  <c r="S2" i="1"/>
  <c r="K2" i="1"/>
</calcChain>
</file>

<file path=xl/sharedStrings.xml><?xml version="1.0" encoding="utf-8"?>
<sst xmlns="http://schemas.openxmlformats.org/spreadsheetml/2006/main" count="528" uniqueCount="254">
  <si>
    <t xml:space="preserve"> </t>
  </si>
  <si>
    <t>Monday</t>
  </si>
  <si>
    <t>Tuesday</t>
  </si>
  <si>
    <t>Wednesday</t>
  </si>
  <si>
    <t>Thursday</t>
  </si>
  <si>
    <t>Friday</t>
  </si>
  <si>
    <t>Saturday</t>
  </si>
  <si>
    <t>Sunday</t>
  </si>
  <si>
    <t>Time</t>
  </si>
  <si>
    <t>SOC</t>
  </si>
  <si>
    <t>SOC SMALL</t>
  </si>
  <si>
    <t>ARC WEST</t>
  </si>
  <si>
    <t>ARC EAST</t>
  </si>
  <si>
    <t>BROADMOOR</t>
  </si>
  <si>
    <t>Flood</t>
  </si>
  <si>
    <t>START</t>
  </si>
  <si>
    <t>END</t>
  </si>
  <si>
    <t>HomeTeam</t>
  </si>
  <si>
    <t>AwayTeam</t>
  </si>
  <si>
    <t>DAY</t>
  </si>
  <si>
    <t>DATE</t>
  </si>
  <si>
    <t>ARENA</t>
  </si>
  <si>
    <t>LEVEL</t>
  </si>
  <si>
    <t xml:space="preserve">  </t>
  </si>
  <si>
    <t>SUN</t>
  </si>
  <si>
    <t>ARDROSSAN EAST</t>
  </si>
  <si>
    <t>STRATHCONA OLYMPIETTE CENTRE</t>
  </si>
  <si>
    <t>SAT</t>
  </si>
  <si>
    <t>TOFIELD</t>
  </si>
  <si>
    <t>MOYER</t>
  </si>
  <si>
    <t>FRI</t>
  </si>
  <si>
    <t>ST702</t>
  </si>
  <si>
    <t>U16AA</t>
  </si>
  <si>
    <t>SMHA U16AA</t>
  </si>
  <si>
    <t>BRUINS</t>
  </si>
  <si>
    <t>MPC</t>
  </si>
  <si>
    <t>SP ARENA</t>
  </si>
  <si>
    <t>U15AA</t>
  </si>
  <si>
    <t>ST706</t>
  </si>
  <si>
    <t>SMHA U15AA</t>
  </si>
  <si>
    <t>RANDY ROSEN ARENA</t>
  </si>
  <si>
    <t>U21 JUNIOR B</t>
  </si>
  <si>
    <t>WED</t>
  </si>
  <si>
    <t>U15 ST601
Practice
7:15-8:30</t>
  </si>
  <si>
    <t>U16 AA
Practice
8:45-10:00</t>
  </si>
  <si>
    <t>U15 AA
Practice
6:30-7:45        ARC EAST</t>
  </si>
  <si>
    <t>U13 AAA
Practice
4:30-5:45</t>
  </si>
  <si>
    <t>U13 ST501
U13 ST505
Power Skating
Practice
PSK ST501 1st,ST505 2nd
6:00-7:30</t>
  </si>
  <si>
    <t>U15 ST605
Practice
7:45-9:00</t>
  </si>
  <si>
    <t>U21 Steele Female
Practice
9:15-10:30</t>
  </si>
  <si>
    <t>U13 AA
Practice
4:30-5:30</t>
  </si>
  <si>
    <t>U13 ST507
U13 ST508
Practice
7:30-9:00</t>
  </si>
  <si>
    <t>SLEDGE HOCKEY
Practice
9:15-10:30</t>
  </si>
  <si>
    <t>U11 ST405
U11 ST407
Practice
6:15-7:15</t>
  </si>
  <si>
    <t>U9 ST303
U13 ST503
Practice
7:30-9:00</t>
  </si>
  <si>
    <t>U11 ST402
Practice
4:30-5:30</t>
  </si>
  <si>
    <t>U11 ST403
U11 ST405
Practice
5:45-6:45</t>
  </si>
  <si>
    <t>U15 ST604
 vs BE604C
7:00-8:30</t>
  </si>
  <si>
    <t>U16 AA
 vs St Albert Royals
8:45-11:00</t>
  </si>
  <si>
    <t>U9 ST303
U11 ST403
Practice
7:30-9:00</t>
  </si>
  <si>
    <t>U11 ST402
 vs SA405 moved from SOC 11:45am
11:15-12:15</t>
  </si>
  <si>
    <t>U15 ST606
Practice
3:45-5:15</t>
  </si>
  <si>
    <t>U18 ST704
Practice
5:30-6:30</t>
  </si>
  <si>
    <t>U13 ST501
 vs KC501
6:45-8:30</t>
  </si>
  <si>
    <t>U21 Steele Female
 vs Lethbridge Eagles
8:45-11:00</t>
  </si>
  <si>
    <t>DEVELOPMENT
Practice
6:45-7:45</t>
  </si>
  <si>
    <t>U9 ST303
 vs SP304
9:15-10:15</t>
  </si>
  <si>
    <t>U11 ST405
 vs WM402
10:30-11:30</t>
  </si>
  <si>
    <t>U15 ST603
Practice
11:45-12:45</t>
  </si>
  <si>
    <t>U18 ST705
Practice
3:15-4:15</t>
  </si>
  <si>
    <t>U18 ST706
Practice
4:30-5:45</t>
  </si>
  <si>
    <t>U21 Steele Female
 vs Edmonton Wolves
6:00-8:15</t>
  </si>
  <si>
    <t>SLEDGE HOCKEY
Practice
8:30-9:45</t>
  </si>
  <si>
    <t>U7 Major 3
U7 Major 4
Practice
5:45-6:45</t>
  </si>
  <si>
    <t>Junior C
Practice
9:45-10:45</t>
  </si>
  <si>
    <t>U-11 AA
Practice
6:45-7:45</t>
  </si>
  <si>
    <t>U15 ST602
Practice
7:15-8:15</t>
  </si>
  <si>
    <t>U18 ST706
Practice
8:30-9:30</t>
  </si>
  <si>
    <t>U18 AA
Practice
9:45-11:00</t>
  </si>
  <si>
    <t>U11 ST403
Practice
6:30-7:45</t>
  </si>
  <si>
    <t>U21 Steele Female
Practice
9:30-11:00</t>
  </si>
  <si>
    <t>DEVELOPMENT
Practice
6:45-7:45        ARC WEST</t>
  </si>
  <si>
    <t>U13 ST506
Practice
4:30-5:45</t>
  </si>
  <si>
    <t>U13 ST507
 vs SP511
7:45-9:15</t>
  </si>
  <si>
    <t>SOLD ICE
Practice
Fuzion REC
7:15-8:15</t>
  </si>
  <si>
    <t>U7 Major 3
 vs U7 Major 4
6:30-7:30</t>
  </si>
  <si>
    <t>U7 Major 1
 vs U7 Major 2
3:45-4:45</t>
  </si>
  <si>
    <t>U7 Major 4
 vs U7 Major 3
5:00-6:00</t>
  </si>
  <si>
    <t>U11 ST409
Practice
5:00-6:15</t>
  </si>
  <si>
    <t>U9 ST304
U9 ST305
Practice
6:30-7:45</t>
  </si>
  <si>
    <t>SOLD ICE
Practice
Rusty Blades
8:00-9:00</t>
  </si>
  <si>
    <t>U11 ST408
U11 ST410
Practice
5:00-6:15</t>
  </si>
  <si>
    <t>U9 ST305
U11 ST407
Practice
6:30-7:45</t>
  </si>
  <si>
    <t>U15 AA
Practice
5:15-6:30</t>
  </si>
  <si>
    <t>U-11 AA
Practice
5:00-6:15</t>
  </si>
  <si>
    <t>U18 ST702
Practice
5:00-6:15</t>
  </si>
  <si>
    <t>U13 ST503
Practice
8:45-9:45</t>
  </si>
  <si>
    <t>U13 ST508
Practice
10:00-11:15</t>
  </si>
  <si>
    <t>U13 ST507
 vs NS504
11:30-1:00</t>
  </si>
  <si>
    <t>U13 ST506
 vs SU502
8:00-9:30</t>
  </si>
  <si>
    <t>U13 AA
 vs ELAN BAC
9:45-12:00</t>
  </si>
  <si>
    <t>U13 AA
 vs SPKAC Steel Kings
7:15-9:30</t>
  </si>
  <si>
    <t>Goalie Program
Practice
6:00-7:00</t>
  </si>
  <si>
    <t>Goalie Program
Practice
7:00-8:00</t>
  </si>
  <si>
    <t>Goalie Program
Practice
8:15-9:15</t>
  </si>
  <si>
    <t>U9 ST306
Practice
6:00-7:00</t>
  </si>
  <si>
    <t>DEVELOPMENT
Practice
7:15-8:15</t>
  </si>
  <si>
    <t>Goalie Program
Practice
8:30-9:30</t>
  </si>
  <si>
    <t>U7 Major 1
Practice
6:00-7:00</t>
  </si>
  <si>
    <t>U7 Major 2
Practice
6:00-7:00</t>
  </si>
  <si>
    <t>U9 ST308
Practice
7:15-8:15</t>
  </si>
  <si>
    <t>Discovery 2
Practice
8:15-9:15</t>
  </si>
  <si>
    <t>U7 Minor 1
Practice
12:45-1:45</t>
  </si>
  <si>
    <t>U7 Minor 2
Practice
2:00-3:00</t>
  </si>
  <si>
    <t>U7 Minor 3
Practice
3:15-4:15</t>
  </si>
  <si>
    <t>U7 Minor 4
Practice
4:30-5:30</t>
  </si>
  <si>
    <t>Discovery 1
Practice
7:30-8:30</t>
  </si>
  <si>
    <t>Discovery 2
Practice
8:45-9:45</t>
  </si>
  <si>
    <t>U7 Minor 1
Practice
1:45-2:45</t>
  </si>
  <si>
    <t>U7 Minor 3
Practice
3:00-4:00</t>
  </si>
  <si>
    <t>U13 AAA
Practice
4:30-5:30</t>
  </si>
  <si>
    <t>U9 ST303
U9 ST307
Practice
4:30-5:30</t>
  </si>
  <si>
    <t>U-11 AA
U11 ST406
Practice
5:45-6:45</t>
  </si>
  <si>
    <t>U11 ST401
Practice
7:00-8:00</t>
  </si>
  <si>
    <t>U18 ST702
Practice
8:15-9:30</t>
  </si>
  <si>
    <t>U21 B Bruins
Practice
9:45-10:45</t>
  </si>
  <si>
    <t>U9 ST301
U9 ST302
Practice
4:30-5:30</t>
  </si>
  <si>
    <t>U11 ST404
U11 ST406
Practice
5:45-6:45</t>
  </si>
  <si>
    <t>U11 ST401
U11 ST402
Practice
7:00-8:00</t>
  </si>
  <si>
    <t>U18 ST705
Practice
8:15-9:15</t>
  </si>
  <si>
    <t>U16 AA
Practice
9:30-11:00</t>
  </si>
  <si>
    <t xml:space="preserve">DEVELOPMENT
Practice
6:45-7:45        SOC </t>
  </si>
  <si>
    <t>U13 ST505
Practice
4:30-5:30</t>
  </si>
  <si>
    <t>U11 ST408
U11 ST410
Practice
5:45-6:45</t>
  </si>
  <si>
    <t>U18 ST705
 vs SG705
7:00-9:15</t>
  </si>
  <si>
    <t>U18 AA
Practice
9:30-11:00</t>
  </si>
  <si>
    <t>U9 ST301
U9 ST302
Power Skating
Practice
PSK ST301 1st,ST302 2nd
4:30-5:30</t>
  </si>
  <si>
    <t>U15 ST606
Practice
5:45-6:45</t>
  </si>
  <si>
    <t>U18 ST703
Practice
7:00-8:30</t>
  </si>
  <si>
    <t>U15 AA
 vs CAC Green
8:45-11:00</t>
  </si>
  <si>
    <t>U7 Major 1
U7 Major 2
Practice
8:00-9:00</t>
  </si>
  <si>
    <t>U11 ST410
 vs MW407
10:30-11:30</t>
  </si>
  <si>
    <t>U18 ST702
 vs SU701
11:45-2:00</t>
  </si>
  <si>
    <t>U18 ST705
 vs SE705
2:15-4:30</t>
  </si>
  <si>
    <t>U15 ST605
 vs SA617
4:45-6:15</t>
  </si>
  <si>
    <t>U18 ST791 REC
 vs SA790
6:30-8:00</t>
  </si>
  <si>
    <t>U18 ST706
 vs KC708C
8:15-10:30</t>
  </si>
  <si>
    <t>U7 Minor 4
 vs U7 Minor 2
8:00-9:00</t>
  </si>
  <si>
    <t>U11 ST401
 vs SN401
9:15-10:15</t>
  </si>
  <si>
    <t>U-11 AA
 vs St Albert Barons
11:45-1:15</t>
  </si>
  <si>
    <t>U13 ST504
U13 ST507
Practice
1:30-3:15</t>
  </si>
  <si>
    <t>U21 B Bruins
 vs Beaumont
3:30-6:15</t>
  </si>
  <si>
    <t>U18 ST702
 vs KC703
6:30-8:45</t>
  </si>
  <si>
    <t>U13 ST501
Practice
5:30-6:45</t>
  </si>
  <si>
    <t>U15 ST603
Practice
7:00-8:15</t>
  </si>
  <si>
    <t>U18 ST703
Practice
8:30-9:45</t>
  </si>
  <si>
    <t>U13 ST502
Practice
5:30-6:45</t>
  </si>
  <si>
    <t>U15 ST604
Practice
7:00-8:15</t>
  </si>
  <si>
    <t>U18 ST701
Practice
8:30-9:45</t>
  </si>
  <si>
    <t>U15 ST601
 vs SA611
7:00-8:45</t>
  </si>
  <si>
    <t>U13 ST509
Practice
5:00-6:15</t>
  </si>
  <si>
    <t>U13 ST504
Practice
6:30-7:45</t>
  </si>
  <si>
    <t>U15 ST602
Practice
8:00-9:15</t>
  </si>
  <si>
    <t>U15 Tournament
 vs Red Deer (H) vs. Cougars (A)
10:00-11:30</t>
  </si>
  <si>
    <t>U15 Tournament
 vs Cochrane (H) vs. Airdrie (A)
11:45-1:15</t>
  </si>
  <si>
    <t>U15 Tournament
 vs Raiders (H) vs. Medicine Hat (A)
1:30-3:00</t>
  </si>
  <si>
    <t>U15 Tournament
 vs Cougars (H) vs. Cochrane (A)
3:15-4:45</t>
  </si>
  <si>
    <t>U15 Tournament
 vs Warriors (H) vs. Lethbridge (A)
5:00-6:30</t>
  </si>
  <si>
    <t>U15 Tournament
 vs Airdrie (H) vs. Red Deer (A)
6:45-8:15</t>
  </si>
  <si>
    <t>U15 Tournament
 vs Lethbridge (H) vs. Raiders (A)
8:15-9:45</t>
  </si>
  <si>
    <t>U15 Tournament
 vs Medicine Hat (H) vs. Warriors (A)
10:00-11:30</t>
  </si>
  <si>
    <t>U15 Tournament
 vs Red Deer (H) vs. Cochrane (A)
11:45-1:15</t>
  </si>
  <si>
    <t>U15 Tournament
 vs Airdrie (H) vs. Cougars (A)
1:30-3:00</t>
  </si>
  <si>
    <t>U15 Tournament
 vs Warriors (H) vs. Raiders (A)
3:15-4:45</t>
  </si>
  <si>
    <t>Miscellaneous
 vs SPKAC U-15 AA vs. Camrose
4:45-7:30</t>
  </si>
  <si>
    <t>U15 Tournament
 vs Lethbridge (H) vs. Medicine Hat (A)
7:45-9:15</t>
  </si>
  <si>
    <t>U15 Tournament
 vs 4th vs 4th
8:45-10:15</t>
  </si>
  <si>
    <t>U15 Tournament
 vs 3rd vs 3rd
10:30-12:00</t>
  </si>
  <si>
    <t>U15 Tournament
 vs 2nd vs 2nd
12:15-1:45</t>
  </si>
  <si>
    <t>U15 Tournament
 vs 1st vs 1st
2:00-3:30</t>
  </si>
  <si>
    <t>ST604</t>
  </si>
  <si>
    <t>BE604C</t>
  </si>
  <si>
    <t>3BC</t>
  </si>
  <si>
    <t>ST ALBERT ROYALS</t>
  </si>
  <si>
    <t>ST402</t>
  </si>
  <si>
    <t>SA405</t>
  </si>
  <si>
    <t>ST501</t>
  </si>
  <si>
    <t>KC501</t>
  </si>
  <si>
    <t>U9</t>
  </si>
  <si>
    <t>ST303</t>
  </si>
  <si>
    <t>SP304</t>
  </si>
  <si>
    <t>ST405</t>
  </si>
  <si>
    <t>WM402</t>
  </si>
  <si>
    <t>ARDROSSAN WEST</t>
  </si>
  <si>
    <t>ST507</t>
  </si>
  <si>
    <t>SP511</t>
  </si>
  <si>
    <t>NS504</t>
  </si>
  <si>
    <t>ST506</t>
  </si>
  <si>
    <t>SU502</t>
  </si>
  <si>
    <t>U13AA</t>
  </si>
  <si>
    <t>SMHA U13AA</t>
  </si>
  <si>
    <t>ELAN BAC</t>
  </si>
  <si>
    <t>TUES</t>
  </si>
  <si>
    <t>SPKAC STEEL KINGS</t>
  </si>
  <si>
    <t>THURS</t>
  </si>
  <si>
    <t>ST705</t>
  </si>
  <si>
    <t>SG705</t>
  </si>
  <si>
    <t>CAC GREEN</t>
  </si>
  <si>
    <t>ST410</t>
  </si>
  <si>
    <t>MW407</t>
  </si>
  <si>
    <t>SU701</t>
  </si>
  <si>
    <t>SE705</t>
  </si>
  <si>
    <t>ST605</t>
  </si>
  <si>
    <t>SA617</t>
  </si>
  <si>
    <t>3NBC</t>
  </si>
  <si>
    <t>REC</t>
  </si>
  <si>
    <t>ST791</t>
  </si>
  <si>
    <t>SA790</t>
  </si>
  <si>
    <t>KC708C</t>
  </si>
  <si>
    <t>ST401</t>
  </si>
  <si>
    <t>SN401</t>
  </si>
  <si>
    <t>T1</t>
  </si>
  <si>
    <t>U11AA</t>
  </si>
  <si>
    <t>SMHA U11AA</t>
  </si>
  <si>
    <t>ST ALBERT BARONS</t>
  </si>
  <si>
    <t>BEAUMONT</t>
  </si>
  <si>
    <t>KC703</t>
  </si>
  <si>
    <t>2BC</t>
  </si>
  <si>
    <t>ST601</t>
  </si>
  <si>
    <t>SA611</t>
  </si>
  <si>
    <t>1BC</t>
  </si>
  <si>
    <t>RED DEER</t>
  </si>
  <si>
    <t>COUGARS</t>
  </si>
  <si>
    <t>TOURNAMENT</t>
  </si>
  <si>
    <t>COCHRANE</t>
  </si>
  <si>
    <t>AIRDRIE</t>
  </si>
  <si>
    <t>RAIDERS</t>
  </si>
  <si>
    <t>MEDICINE HAT</t>
  </si>
  <si>
    <t>SMHA WARRIORS</t>
  </si>
  <si>
    <t>LETHBRIDGE</t>
  </si>
  <si>
    <t>CAMROSE</t>
  </si>
  <si>
    <t>4TH</t>
  </si>
  <si>
    <t>3RD</t>
  </si>
  <si>
    <t xml:space="preserve">2ND </t>
  </si>
  <si>
    <t>2ND</t>
  </si>
  <si>
    <t>1ST</t>
  </si>
  <si>
    <t>T2</t>
  </si>
  <si>
    <t>SPKAC U15AA</t>
  </si>
  <si>
    <t>U9 ST301
Practice
9:15-10:15</t>
  </si>
  <si>
    <t>U9 ST307
Practice
8:00-9:00</t>
  </si>
  <si>
    <t>T6</t>
  </si>
  <si>
    <t>T5</t>
  </si>
  <si>
    <t>T4</t>
  </si>
  <si>
    <t>2NBC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</si>
</sst>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Calibri"/>
      <family val="2"/>
    </font>
    <font>
      <b/>
      <sz val="12"/>
      <color theme="1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FFFFFF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</patternFill>
    </fill>
    <fill>
      <patternFill patternType="solid">
        <fgColor rgb="FF7FFFD4"/>
      </patternFill>
    </fill>
    <fill>
      <patternFill patternType="solid">
        <fgColor rgb="FFFA8072"/>
      </patternFill>
    </fill>
    <fill>
      <patternFill patternType="solid">
        <fgColor rgb="FFFFC0CB"/>
      </patternFill>
    </fill>
    <fill>
      <patternFill patternType="solid">
        <fgColor rgb="FFFA8072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0EE90"/>
      </patternFill>
    </fill>
    <fill>
      <patternFill patternType="solid">
        <fgColor rgb="FF00BFFF"/>
      </patternFill>
    </fill>
    <fill>
      <patternFill patternType="solid">
        <fgColor rgb="FFFF00FF"/>
        <bgColor rgb="FF000000"/>
      </patternFill>
    </fill>
    <fill>
      <patternFill patternType="solid">
        <fgColor rgb="FF00BFFF"/>
        <bgColor rgb="FF000000"/>
      </patternFill>
    </fill>
    <fill>
      <patternFill patternType="solid">
        <fgColor rgb="FF90EE90"/>
        <bgColor rgb="FF000000"/>
      </patternFill>
    </fill>
    <fill>
      <patternFill patternType="solid">
        <fgColor rgb="FFFFA500"/>
        <bgColor rgb="FF000000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FF"/>
      </patternFill>
    </fill>
    <fill>
      <patternFill patternType="solid">
        <fgColor rgb="FFFF00FF"/>
      </patternFill>
    </fill>
    <fill>
      <patternFill patternType="solid">
        <fgColor rgb="FF9932CC"/>
      </patternFill>
    </fill>
    <fill>
      <patternFill patternType="solid">
        <fgColor rgb="FF9932CC"/>
        <bgColor rgb="FF000000"/>
      </patternFill>
    </fill>
    <fill>
      <patternFill patternType="solid">
        <fgColor rgb="FFFFD700"/>
        <bgColor rgb="FF000000"/>
      </patternFill>
    </fill>
    <fill>
      <patternFill patternType="solid">
        <fgColor rgb="FF7FFFD4"/>
        <bgColor rgb="FF000000"/>
      </patternFill>
    </fill>
    <fill>
      <patternFill patternType="solid">
        <fgColor rgb="FFFF1493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" fontId="2" fillId="0" borderId="0" xfId="0" applyNumberFormat="1" applyFont="1" applyAlignment="1">
      <alignment horizontal="center" wrapText="1"/>
    </xf>
    <xf numFmtId="2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/>
    </xf>
    <xf numFmtId="18" fontId="4" fillId="4" borderId="1" xfId="0" applyNumberFormat="1" applyFont="1" applyFill="1" applyBorder="1" applyAlignment="1">
      <alignment horizontal="center"/>
    </xf>
    <xf numFmtId="18" fontId="5" fillId="4" borderId="1" xfId="0" applyNumberFormat="1" applyFont="1" applyFill="1" applyBorder="1" applyAlignment="1">
      <alignment horizontal="center"/>
    </xf>
    <xf numFmtId="18" fontId="4" fillId="4" borderId="2" xfId="0" applyNumberFormat="1" applyFont="1" applyFill="1" applyBorder="1" applyAlignment="1">
      <alignment horizontal="center"/>
    </xf>
    <xf numFmtId="18" fontId="5" fillId="4" borderId="5" xfId="0" applyNumberFormat="1" applyFont="1" applyFill="1" applyBorder="1" applyAlignment="1">
      <alignment horizontal="center"/>
    </xf>
    <xf numFmtId="18" fontId="5" fillId="4" borderId="0" xfId="0" applyNumberFormat="1" applyFont="1" applyFill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4" borderId="0" xfId="0" applyFill="1"/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20" fontId="1" fillId="3" borderId="6" xfId="0" applyNumberFormat="1" applyFont="1" applyFill="1" applyBorder="1" applyAlignment="1">
      <alignment horizontal="center"/>
    </xf>
    <xf numFmtId="20" fontId="1" fillId="3" borderId="7" xfId="0" applyNumberFormat="1" applyFont="1" applyFill="1" applyBorder="1" applyAlignment="1">
      <alignment horizontal="center"/>
    </xf>
    <xf numFmtId="20" fontId="1" fillId="3" borderId="10" xfId="0" applyNumberFormat="1" applyFont="1" applyFill="1" applyBorder="1" applyAlignment="1">
      <alignment horizontal="center"/>
    </xf>
    <xf numFmtId="20" fontId="1" fillId="2" borderId="10" xfId="0" applyNumberFormat="1" applyFont="1" applyFill="1" applyBorder="1" applyAlignment="1">
      <alignment horizontal="center"/>
    </xf>
    <xf numFmtId="0" fontId="0" fillId="4" borderId="2" xfId="0" applyFill="1" applyBorder="1"/>
    <xf numFmtId="0" fontId="10" fillId="0" borderId="0" xfId="0" applyFont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1" fillId="4" borderId="2" xfId="0" applyFont="1" applyFill="1" applyBorder="1"/>
    <xf numFmtId="0" fontId="0" fillId="4" borderId="9" xfId="0" applyFill="1" applyBorder="1"/>
    <xf numFmtId="0" fontId="0" fillId="4" borderId="1" xfId="0" applyFill="1" applyBorder="1"/>
    <xf numFmtId="0" fontId="11" fillId="4" borderId="12" xfId="0" applyFont="1" applyFill="1" applyBorder="1"/>
    <xf numFmtId="0" fontId="11" fillId="4" borderId="1" xfId="0" applyFont="1" applyFill="1" applyBorder="1"/>
    <xf numFmtId="0" fontId="11" fillId="4" borderId="7" xfId="0" applyFont="1" applyFill="1" applyBorder="1"/>
    <xf numFmtId="20" fontId="1" fillId="2" borderId="2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6" borderId="13" xfId="0" applyFill="1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8" fillId="4" borderId="0" xfId="0" applyFont="1" applyFill="1"/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9" fillId="4" borderId="4" xfId="0" applyFont="1" applyFill="1" applyBorder="1" applyAlignment="1">
      <alignment horizontal="center" vertical="center"/>
    </xf>
    <xf numFmtId="14" fontId="0" fillId="0" borderId="0" xfId="0" applyNumberFormat="1"/>
    <xf numFmtId="18" fontId="0" fillId="0" borderId="0" xfId="0" applyNumberFormat="1"/>
    <xf numFmtId="14" fontId="6" fillId="0" borderId="0" xfId="0" applyNumberFormat="1" applyFont="1"/>
    <xf numFmtId="0" fontId="0" fillId="7" borderId="0" xfId="0" applyFill="1" applyAlignment="1">
      <alignment horizontal="center" vertical="top"/>
    </xf>
    <xf numFmtId="18" fontId="0" fillId="7" borderId="0" xfId="0" applyNumberFormat="1" applyFill="1"/>
    <xf numFmtId="0" fontId="0" fillId="7" borderId="0" xfId="0" applyFill="1"/>
    <xf numFmtId="0" fontId="0" fillId="7" borderId="0" xfId="0" applyFill="1" applyAlignment="1">
      <alignment vertical="top"/>
    </xf>
    <xf numFmtId="14" fontId="6" fillId="7" borderId="0" xfId="0" applyNumberFormat="1" applyFont="1" applyFill="1"/>
    <xf numFmtId="0" fontId="9" fillId="0" borderId="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8" fillId="29" borderId="0" xfId="0" applyFont="1" applyFill="1"/>
    <xf numFmtId="0" fontId="0" fillId="0" borderId="0" xfId="0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30" borderId="0" xfId="0" applyFont="1" applyFill="1" applyAlignment="1">
      <alignment horizontal="center" vertical="top"/>
    </xf>
    <xf numFmtId="14" fontId="6" fillId="30" borderId="0" xfId="0" applyNumberFormat="1" applyFont="1" applyFill="1"/>
    <xf numFmtId="18" fontId="6" fillId="30" borderId="0" xfId="0" applyNumberFormat="1" applyFont="1" applyFill="1"/>
    <xf numFmtId="0" fontId="6" fillId="30" borderId="0" xfId="0" applyFont="1" applyFill="1" applyAlignment="1">
      <alignment vertical="top"/>
    </xf>
    <xf numFmtId="0" fontId="14" fillId="8" borderId="4" xfId="0" applyFont="1" applyFill="1" applyBorder="1" applyAlignment="1">
      <alignment horizontal="center" vertical="top" wrapText="1"/>
    </xf>
    <xf numFmtId="0" fontId="14" fillId="28" borderId="4" xfId="0" applyFont="1" applyFill="1" applyBorder="1" applyAlignment="1">
      <alignment horizontal="center" vertical="top" wrapText="1"/>
    </xf>
    <xf numFmtId="0" fontId="14" fillId="9" borderId="4" xfId="0" applyFont="1" applyFill="1" applyBorder="1" applyAlignment="1">
      <alignment horizontal="center" vertical="top" wrapText="1"/>
    </xf>
    <xf numFmtId="0" fontId="14" fillId="21" borderId="4" xfId="0" applyFont="1" applyFill="1" applyBorder="1" applyAlignment="1">
      <alignment horizontal="center" vertical="top" wrapText="1"/>
    </xf>
    <xf numFmtId="0" fontId="14" fillId="14" borderId="4" xfId="0" applyFont="1" applyFill="1" applyBorder="1" applyAlignment="1">
      <alignment horizontal="center" vertical="top" wrapText="1"/>
    </xf>
    <xf numFmtId="0" fontId="14" fillId="10" borderId="4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horizontal="center" vertical="top" wrapText="1"/>
    </xf>
    <xf numFmtId="0" fontId="15" fillId="26" borderId="14" xfId="0" applyFont="1" applyFill="1" applyBorder="1" applyAlignment="1">
      <alignment horizontal="center" vertical="top" wrapText="1"/>
    </xf>
    <xf numFmtId="0" fontId="15" fillId="26" borderId="15" xfId="0" applyFont="1" applyFill="1" applyBorder="1" applyAlignment="1">
      <alignment horizontal="center" vertical="top" wrapText="1"/>
    </xf>
    <xf numFmtId="0" fontId="15" fillId="26" borderId="16" xfId="0" applyFont="1" applyFill="1" applyBorder="1" applyAlignment="1">
      <alignment horizontal="center" vertical="top" wrapText="1"/>
    </xf>
    <xf numFmtId="0" fontId="14" fillId="15" borderId="4" xfId="0" applyFont="1" applyFill="1" applyBorder="1" applyAlignment="1">
      <alignment horizontal="center" vertical="top" wrapText="1"/>
    </xf>
    <xf numFmtId="0" fontId="18" fillId="23" borderId="4" xfId="0" applyFont="1" applyFill="1" applyBorder="1" applyAlignment="1">
      <alignment horizontal="center" vertical="top" wrapText="1"/>
    </xf>
    <xf numFmtId="0" fontId="15" fillId="19" borderId="14" xfId="0" applyFont="1" applyFill="1" applyBorder="1" applyAlignment="1">
      <alignment horizontal="center" vertical="top" wrapText="1"/>
    </xf>
    <xf numFmtId="0" fontId="15" fillId="19" borderId="15" xfId="0" applyFont="1" applyFill="1" applyBorder="1" applyAlignment="1">
      <alignment horizontal="center" vertical="top" wrapText="1"/>
    </xf>
    <xf numFmtId="0" fontId="15" fillId="19" borderId="16" xfId="0" applyFont="1" applyFill="1" applyBorder="1" applyAlignment="1">
      <alignment horizontal="center" vertical="top" wrapText="1"/>
    </xf>
    <xf numFmtId="0" fontId="15" fillId="12" borderId="14" xfId="0" applyFont="1" applyFill="1" applyBorder="1" applyAlignment="1">
      <alignment horizontal="center" vertical="top" wrapText="1"/>
    </xf>
    <xf numFmtId="0" fontId="15" fillId="12" borderId="15" xfId="0" applyFont="1" applyFill="1" applyBorder="1" applyAlignment="1">
      <alignment horizontal="center" vertical="top" wrapText="1"/>
    </xf>
    <xf numFmtId="0" fontId="15" fillId="12" borderId="16" xfId="0" applyFont="1" applyFill="1" applyBorder="1" applyAlignment="1">
      <alignment horizontal="center" vertical="top" wrapText="1"/>
    </xf>
    <xf numFmtId="0" fontId="15" fillId="27" borderId="14" xfId="0" applyFont="1" applyFill="1" applyBorder="1" applyAlignment="1">
      <alignment horizontal="center" vertical="top" wrapText="1"/>
    </xf>
    <xf numFmtId="0" fontId="15" fillId="27" borderId="15" xfId="0" applyFont="1" applyFill="1" applyBorder="1" applyAlignment="1">
      <alignment horizontal="center" vertical="top" wrapText="1"/>
    </xf>
    <xf numFmtId="0" fontId="15" fillId="27" borderId="16" xfId="0" applyFont="1" applyFill="1" applyBorder="1" applyAlignment="1">
      <alignment horizontal="center" vertical="top" wrapText="1"/>
    </xf>
    <xf numFmtId="0" fontId="18" fillId="24" borderId="4" xfId="0" applyFont="1" applyFill="1" applyBorder="1" applyAlignment="1">
      <alignment horizontal="center" vertical="top" wrapText="1"/>
    </xf>
    <xf numFmtId="0" fontId="15" fillId="17" borderId="14" xfId="0" applyFont="1" applyFill="1" applyBorder="1" applyAlignment="1">
      <alignment horizontal="center" vertical="top" wrapText="1"/>
    </xf>
    <xf numFmtId="0" fontId="15" fillId="17" borderId="15" xfId="0" applyFont="1" applyFill="1" applyBorder="1" applyAlignment="1">
      <alignment horizontal="center" vertical="top" wrapText="1"/>
    </xf>
    <xf numFmtId="0" fontId="15" fillId="17" borderId="16" xfId="0" applyFont="1" applyFill="1" applyBorder="1" applyAlignment="1">
      <alignment horizontal="center" vertical="top" wrapText="1"/>
    </xf>
    <xf numFmtId="0" fontId="17" fillId="16" borderId="14" xfId="0" applyFont="1" applyFill="1" applyBorder="1" applyAlignment="1">
      <alignment horizontal="center" vertical="top" wrapText="1"/>
    </xf>
    <xf numFmtId="0" fontId="17" fillId="16" borderId="15" xfId="0" applyFont="1" applyFill="1" applyBorder="1" applyAlignment="1">
      <alignment horizontal="center" vertical="top" wrapText="1"/>
    </xf>
    <xf numFmtId="0" fontId="17" fillId="16" borderId="16" xfId="0" applyFont="1" applyFill="1" applyBorder="1" applyAlignment="1">
      <alignment horizontal="center" vertical="top" wrapText="1"/>
    </xf>
    <xf numFmtId="0" fontId="17" fillId="25" borderId="14" xfId="0" applyFont="1" applyFill="1" applyBorder="1" applyAlignment="1">
      <alignment horizontal="center" vertical="top" wrapText="1"/>
    </xf>
    <xf numFmtId="0" fontId="17" fillId="25" borderId="15" xfId="0" applyFont="1" applyFill="1" applyBorder="1" applyAlignment="1">
      <alignment horizontal="center" vertical="top" wrapText="1"/>
    </xf>
    <xf numFmtId="0" fontId="17" fillId="25" borderId="16" xfId="0" applyFont="1" applyFill="1" applyBorder="1" applyAlignment="1">
      <alignment horizontal="center" vertical="top" wrapText="1"/>
    </xf>
    <xf numFmtId="0" fontId="18" fillId="20" borderId="4" xfId="0" applyFont="1" applyFill="1" applyBorder="1" applyAlignment="1">
      <alignment horizontal="center" vertical="top" wrapText="1"/>
    </xf>
    <xf numFmtId="0" fontId="17" fillId="13" borderId="14" xfId="0" applyFont="1" applyFill="1" applyBorder="1" applyAlignment="1">
      <alignment horizontal="center" vertical="top" wrapText="1"/>
    </xf>
    <xf numFmtId="0" fontId="17" fillId="13" borderId="15" xfId="0" applyFont="1" applyFill="1" applyBorder="1" applyAlignment="1">
      <alignment horizontal="center" vertical="top" wrapText="1"/>
    </xf>
    <xf numFmtId="0" fontId="17" fillId="13" borderId="16" xfId="0" applyFont="1" applyFill="1" applyBorder="1" applyAlignment="1">
      <alignment horizontal="center" vertical="top" wrapText="1"/>
    </xf>
    <xf numFmtId="0" fontId="14" fillId="22" borderId="4" xfId="0" applyFont="1" applyFill="1" applyBorder="1" applyAlignment="1">
      <alignment horizontal="center" vertical="top" wrapText="1"/>
    </xf>
    <xf numFmtId="0" fontId="15" fillId="18" borderId="14" xfId="0" applyFont="1" applyFill="1" applyBorder="1" applyAlignment="1">
      <alignment horizontal="center" vertical="top" wrapText="1"/>
    </xf>
    <xf numFmtId="0" fontId="15" fillId="18" borderId="15" xfId="0" applyFont="1" applyFill="1" applyBorder="1" applyAlignment="1">
      <alignment horizontal="center" vertical="top" wrapText="1"/>
    </xf>
    <xf numFmtId="0" fontId="15" fillId="18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B385E-A662-F648-892C-2F7871DD80C5}">
  <dimension ref="A1:BG88"/>
  <sheetViews>
    <sheetView tabSelected="1" topLeftCell="A3" zoomScale="121" zoomScaleNormal="120" workbookViewId="0">
      <selection activeCell="AZ12" sqref="AZ12:AZ15"/>
    </sheetView>
  </sheetViews>
  <sheetFormatPr baseColWidth="10" defaultColWidth="12.6640625" defaultRowHeight="15" x14ac:dyDescent="0.2"/>
  <sheetData>
    <row r="1" spans="1:59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2"/>
      <c r="P1" s="1"/>
      <c r="Q1" s="2"/>
      <c r="R1" s="3" t="s">
        <v>0</v>
      </c>
      <c r="S1" s="3" t="s">
        <v>3</v>
      </c>
      <c r="T1" s="2"/>
      <c r="U1" s="2"/>
      <c r="V1" s="2"/>
      <c r="W1" s="1"/>
      <c r="X1" s="2"/>
      <c r="Y1" s="3" t="s">
        <v>0</v>
      </c>
      <c r="Z1" s="3" t="s">
        <v>4</v>
      </c>
      <c r="AA1" s="2"/>
      <c r="AB1" s="2"/>
      <c r="AC1" s="2"/>
      <c r="AD1" s="1"/>
      <c r="AE1" s="1"/>
      <c r="AF1" s="2"/>
      <c r="AG1" s="3" t="s">
        <v>0</v>
      </c>
      <c r="AH1" s="3" t="s">
        <v>5</v>
      </c>
      <c r="AI1" s="2"/>
      <c r="AJ1" s="2"/>
      <c r="AK1" s="2"/>
      <c r="AL1" s="2"/>
      <c r="AM1" s="1"/>
      <c r="AN1" s="1"/>
      <c r="AO1" s="2"/>
      <c r="AP1" s="3"/>
      <c r="AQ1" s="3" t="s">
        <v>6</v>
      </c>
      <c r="AR1" s="3"/>
      <c r="AS1" s="3"/>
      <c r="AT1" s="3"/>
      <c r="AU1" s="3"/>
      <c r="AV1" s="1"/>
      <c r="AW1" s="2"/>
      <c r="AX1" s="3"/>
      <c r="AY1" s="3" t="s">
        <v>7</v>
      </c>
      <c r="AZ1" s="2"/>
      <c r="BA1" s="2"/>
      <c r="BB1" s="2"/>
      <c r="BC1" s="2"/>
      <c r="BD1" s="1"/>
      <c r="BE1" s="2"/>
      <c r="BF1" s="2"/>
      <c r="BG1" s="2"/>
    </row>
    <row r="2" spans="1:59" ht="17" customHeight="1" x14ac:dyDescent="0.2">
      <c r="A2" s="4"/>
      <c r="B2" s="5"/>
      <c r="C2" s="6"/>
      <c r="D2" s="6">
        <v>46041</v>
      </c>
      <c r="E2" s="5" t="s">
        <v>0</v>
      </c>
      <c r="F2" s="5"/>
      <c r="G2" s="5"/>
      <c r="H2" s="4"/>
      <c r="I2" s="2"/>
      <c r="J2" s="6"/>
      <c r="K2" s="6">
        <f>D2+1</f>
        <v>46042</v>
      </c>
      <c r="L2" s="5"/>
      <c r="M2" s="5"/>
      <c r="N2" s="5"/>
      <c r="O2" s="5"/>
      <c r="P2" s="4"/>
      <c r="Q2" s="5"/>
      <c r="R2" s="6" t="s">
        <v>0</v>
      </c>
      <c r="S2" s="6">
        <f>D2+2</f>
        <v>46043</v>
      </c>
      <c r="T2" s="5"/>
      <c r="U2" s="5"/>
      <c r="V2" s="5"/>
      <c r="W2" s="4"/>
      <c r="X2" s="2"/>
      <c r="Y2" s="6"/>
      <c r="Z2" s="6">
        <f>D2+3</f>
        <v>46044</v>
      </c>
      <c r="AA2" s="5"/>
      <c r="AB2" s="5"/>
      <c r="AC2" s="5"/>
      <c r="AD2" s="4"/>
      <c r="AE2" s="4"/>
      <c r="AF2" s="5"/>
      <c r="AG2" s="6"/>
      <c r="AH2" s="6">
        <f>D2+4</f>
        <v>46045</v>
      </c>
      <c r="AI2" s="5"/>
      <c r="AJ2" s="5"/>
      <c r="AK2" s="5"/>
      <c r="AL2" s="5"/>
      <c r="AM2" s="4"/>
      <c r="AN2" s="4"/>
      <c r="AO2" s="5"/>
      <c r="AP2" s="6"/>
      <c r="AQ2" s="6">
        <f>D2+5</f>
        <v>46046</v>
      </c>
      <c r="AR2" s="5"/>
      <c r="AS2" s="5"/>
      <c r="AT2" s="5"/>
      <c r="AU2" s="5"/>
      <c r="AV2" s="4"/>
      <c r="AW2" s="5"/>
      <c r="AX2" s="6"/>
      <c r="AY2" s="6">
        <f>D2+6</f>
        <v>46047</v>
      </c>
      <c r="AZ2" s="2"/>
      <c r="BA2" s="2"/>
      <c r="BB2" s="2"/>
      <c r="BC2" s="2"/>
      <c r="BD2" s="4"/>
      <c r="BE2" s="2"/>
      <c r="BF2" s="2"/>
      <c r="BG2" s="2"/>
    </row>
    <row r="3" spans="1:59" ht="17" customHeight="1" x14ac:dyDescent="0.2">
      <c r="A3" s="7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28</v>
      </c>
      <c r="G3" s="8" t="s">
        <v>29</v>
      </c>
      <c r="H3" s="7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28</v>
      </c>
      <c r="N3" s="8" t="s">
        <v>29</v>
      </c>
      <c r="O3" s="8" t="s">
        <v>36</v>
      </c>
      <c r="P3" s="7" t="s">
        <v>8</v>
      </c>
      <c r="Q3" s="8" t="s">
        <v>9</v>
      </c>
      <c r="R3" s="8" t="s">
        <v>10</v>
      </c>
      <c r="S3" s="8" t="s">
        <v>11</v>
      </c>
      <c r="T3" s="8" t="s">
        <v>12</v>
      </c>
      <c r="U3" s="8" t="s">
        <v>28</v>
      </c>
      <c r="V3" s="8" t="s">
        <v>29</v>
      </c>
      <c r="W3" s="7" t="s">
        <v>8</v>
      </c>
      <c r="X3" s="8" t="s">
        <v>9</v>
      </c>
      <c r="Y3" s="8" t="s">
        <v>10</v>
      </c>
      <c r="Z3" s="8" t="s">
        <v>11</v>
      </c>
      <c r="AA3" s="8" t="s">
        <v>12</v>
      </c>
      <c r="AB3" s="8" t="s">
        <v>28</v>
      </c>
      <c r="AC3" s="8" t="s">
        <v>29</v>
      </c>
      <c r="AD3" s="7" t="s">
        <v>8</v>
      </c>
      <c r="AE3" s="7" t="s">
        <v>8</v>
      </c>
      <c r="AF3" s="8" t="s">
        <v>9</v>
      </c>
      <c r="AG3" s="8" t="s">
        <v>10</v>
      </c>
      <c r="AH3" s="8" t="s">
        <v>11</v>
      </c>
      <c r="AI3" s="8" t="s">
        <v>12</v>
      </c>
      <c r="AJ3" s="8" t="s">
        <v>28</v>
      </c>
      <c r="AK3" s="8" t="s">
        <v>29</v>
      </c>
      <c r="AL3" s="8" t="s">
        <v>35</v>
      </c>
      <c r="AM3" s="7" t="s">
        <v>8</v>
      </c>
      <c r="AN3" s="7" t="s">
        <v>8</v>
      </c>
      <c r="AO3" s="8" t="s">
        <v>9</v>
      </c>
      <c r="AP3" s="8" t="s">
        <v>10</v>
      </c>
      <c r="AQ3" s="8" t="s">
        <v>11</v>
      </c>
      <c r="AR3" s="8" t="s">
        <v>12</v>
      </c>
      <c r="AS3" s="8" t="s">
        <v>28</v>
      </c>
      <c r="AT3" s="8" t="s">
        <v>29</v>
      </c>
      <c r="AU3" s="8" t="s">
        <v>13</v>
      </c>
      <c r="AV3" s="7" t="s">
        <v>8</v>
      </c>
      <c r="AW3" s="8" t="s">
        <v>9</v>
      </c>
      <c r="AX3" s="8" t="s">
        <v>10</v>
      </c>
      <c r="AY3" s="8" t="s">
        <v>11</v>
      </c>
      <c r="AZ3" s="8" t="s">
        <v>12</v>
      </c>
      <c r="BA3" s="8" t="s">
        <v>28</v>
      </c>
      <c r="BB3" s="8" t="s">
        <v>29</v>
      </c>
      <c r="BC3" s="8" t="s">
        <v>13</v>
      </c>
      <c r="BD3" s="7" t="s">
        <v>8</v>
      </c>
    </row>
    <row r="4" spans="1:59" ht="17" customHeight="1" x14ac:dyDescent="0.2">
      <c r="A4" s="9">
        <v>0.66666666666666696</v>
      </c>
      <c r="B4" s="10"/>
      <c r="C4" s="11"/>
      <c r="D4" s="10"/>
      <c r="E4" s="10"/>
      <c r="F4" s="18"/>
      <c r="G4" s="10"/>
      <c r="H4" s="9">
        <v>0.66666666666666696</v>
      </c>
      <c r="I4" s="18"/>
      <c r="J4" s="18"/>
      <c r="K4" s="18"/>
      <c r="L4" s="18"/>
      <c r="M4" s="73" t="s">
        <v>45</v>
      </c>
      <c r="N4" s="18"/>
      <c r="O4" s="18"/>
      <c r="P4" s="9">
        <v>0.66666666666666696</v>
      </c>
      <c r="Q4" s="18"/>
      <c r="R4" s="18"/>
      <c r="S4" s="77" t="s">
        <v>75</v>
      </c>
      <c r="T4" s="18"/>
      <c r="U4" s="18"/>
      <c r="V4" s="18"/>
      <c r="W4" s="9">
        <v>0.66666666666666696</v>
      </c>
      <c r="X4" s="18"/>
      <c r="Y4" s="84" t="s">
        <v>131</v>
      </c>
      <c r="Z4" s="77" t="s">
        <v>79</v>
      </c>
      <c r="AA4" s="18"/>
      <c r="AB4" s="18"/>
      <c r="AC4" s="18"/>
      <c r="AD4" s="9">
        <v>0.66666666666666696</v>
      </c>
      <c r="AE4" s="9">
        <v>0.25</v>
      </c>
      <c r="AF4" s="63"/>
      <c r="AG4" s="63"/>
      <c r="AH4" s="63"/>
      <c r="AI4" s="63"/>
      <c r="AJ4" s="63"/>
      <c r="AK4" s="63"/>
      <c r="AL4" s="63"/>
      <c r="AM4" s="9">
        <v>0.25</v>
      </c>
      <c r="AN4" s="9">
        <v>0.25</v>
      </c>
      <c r="AO4" s="18"/>
      <c r="AP4" s="18"/>
      <c r="AQ4" s="18"/>
      <c r="AR4" s="18"/>
      <c r="AS4" s="18"/>
      <c r="AT4" s="18"/>
      <c r="AU4" s="18"/>
      <c r="AV4" s="9">
        <v>0.25</v>
      </c>
      <c r="AW4" s="12"/>
      <c r="AX4" s="13"/>
      <c r="AY4" s="14"/>
      <c r="AZ4" s="15"/>
      <c r="BA4" s="16"/>
      <c r="BB4" s="16"/>
      <c r="BC4" s="16"/>
      <c r="BD4" s="9">
        <v>0.25</v>
      </c>
    </row>
    <row r="5" spans="1:59" ht="17" customHeight="1" x14ac:dyDescent="0.2">
      <c r="A5" s="17">
        <v>0.67708333333333404</v>
      </c>
      <c r="B5" s="18"/>
      <c r="C5" s="18"/>
      <c r="D5" s="18"/>
      <c r="E5" s="18"/>
      <c r="F5" s="18"/>
      <c r="G5" s="18"/>
      <c r="H5" s="17">
        <v>0.67708333333333404</v>
      </c>
      <c r="I5" s="18"/>
      <c r="J5" s="18"/>
      <c r="K5" s="18"/>
      <c r="L5" s="18"/>
      <c r="M5" s="73"/>
      <c r="N5" s="18"/>
      <c r="O5" s="18"/>
      <c r="P5" s="17">
        <v>0.67708333333333404</v>
      </c>
      <c r="Q5" s="18"/>
      <c r="R5" s="18"/>
      <c r="S5" s="77"/>
      <c r="T5" s="18"/>
      <c r="U5" s="18"/>
      <c r="V5" s="18"/>
      <c r="W5" s="17">
        <v>0.67708333333333404</v>
      </c>
      <c r="X5" s="18"/>
      <c r="Y5" s="84"/>
      <c r="Z5" s="77"/>
      <c r="AA5" s="18"/>
      <c r="AB5" s="18"/>
      <c r="AC5" s="18"/>
      <c r="AD5" s="17">
        <v>0.67708333333333404</v>
      </c>
      <c r="AE5" s="17">
        <v>0.26041666666666669</v>
      </c>
      <c r="AF5" s="63"/>
      <c r="AG5" s="63"/>
      <c r="AH5" s="63"/>
      <c r="AI5" s="63"/>
      <c r="AJ5" s="63"/>
      <c r="AK5" s="63"/>
      <c r="AL5" s="63"/>
      <c r="AM5" s="17">
        <v>0.26041666666666669</v>
      </c>
      <c r="AN5" s="17">
        <v>0.26041666666666669</v>
      </c>
      <c r="AO5" s="18"/>
      <c r="AP5" s="18"/>
      <c r="AQ5" s="18"/>
      <c r="AR5" s="18"/>
      <c r="AS5" s="18"/>
      <c r="AT5" s="18"/>
      <c r="AU5" s="18"/>
      <c r="AV5" s="17">
        <v>0.26041666666666669</v>
      </c>
      <c r="AW5" s="18"/>
      <c r="AX5" s="18"/>
      <c r="AY5" s="18"/>
      <c r="AZ5" s="18"/>
      <c r="BA5" s="18"/>
      <c r="BB5" s="18"/>
      <c r="BC5" s="18"/>
      <c r="BD5" s="17">
        <v>0.26041666666666669</v>
      </c>
    </row>
    <row r="6" spans="1:59" ht="17" customHeight="1" x14ac:dyDescent="0.2">
      <c r="A6" s="19">
        <v>0.687500000000001</v>
      </c>
      <c r="B6" s="78" t="s">
        <v>120</v>
      </c>
      <c r="C6" s="18"/>
      <c r="D6" s="18"/>
      <c r="E6" s="18"/>
      <c r="F6" s="18"/>
      <c r="G6" s="18"/>
      <c r="H6" s="17">
        <v>0.687500000000001</v>
      </c>
      <c r="I6" s="83" t="s">
        <v>121</v>
      </c>
      <c r="J6" s="18"/>
      <c r="K6" s="18"/>
      <c r="L6" s="78" t="s">
        <v>46</v>
      </c>
      <c r="M6" s="73"/>
      <c r="N6" s="18"/>
      <c r="O6" s="18"/>
      <c r="P6" s="17">
        <v>0.687500000000001</v>
      </c>
      <c r="Q6" s="83" t="s">
        <v>126</v>
      </c>
      <c r="R6" s="18"/>
      <c r="S6" s="77"/>
      <c r="T6" s="78" t="s">
        <v>50</v>
      </c>
      <c r="U6" s="18"/>
      <c r="V6" s="18"/>
      <c r="W6" s="17">
        <v>0.687500000000001</v>
      </c>
      <c r="X6" s="78" t="s">
        <v>132</v>
      </c>
      <c r="Y6" s="84"/>
      <c r="Z6" s="77"/>
      <c r="AA6" s="18"/>
      <c r="AB6" s="18"/>
      <c r="AC6" s="18"/>
      <c r="AD6" s="19">
        <v>0.687500000000001</v>
      </c>
      <c r="AE6" s="17">
        <v>0.27083333333333331</v>
      </c>
      <c r="AF6" s="63"/>
      <c r="AG6" s="63"/>
      <c r="AH6" s="63"/>
      <c r="AI6" s="63"/>
      <c r="AJ6" s="63"/>
      <c r="AK6" s="63"/>
      <c r="AL6" s="63"/>
      <c r="AM6" s="17">
        <v>0.27083333333333331</v>
      </c>
      <c r="AN6" s="17">
        <v>0.27083333333333331</v>
      </c>
      <c r="AO6" s="18"/>
      <c r="AP6" s="18"/>
      <c r="AQ6" s="18"/>
      <c r="AR6" s="18"/>
      <c r="AS6" s="18"/>
      <c r="AT6" s="18"/>
      <c r="AU6" s="18"/>
      <c r="AV6" s="17">
        <v>0.27083333333333331</v>
      </c>
      <c r="AW6" s="18"/>
      <c r="AX6" s="18"/>
      <c r="AY6" s="18"/>
      <c r="AZ6" s="18"/>
      <c r="BA6" s="18"/>
      <c r="BB6" s="18"/>
      <c r="BC6" s="18"/>
      <c r="BD6" s="17">
        <v>0.27083333333333331</v>
      </c>
    </row>
    <row r="7" spans="1:59" ht="17" customHeight="1" x14ac:dyDescent="0.2">
      <c r="A7" s="19">
        <v>0.69791666666666696</v>
      </c>
      <c r="B7" s="78"/>
      <c r="C7" s="18"/>
      <c r="D7" s="18"/>
      <c r="E7" s="18"/>
      <c r="F7" s="18"/>
      <c r="G7" s="18"/>
      <c r="H7" s="19">
        <v>0.69791666666666696</v>
      </c>
      <c r="I7" s="83"/>
      <c r="J7" s="18"/>
      <c r="K7" s="18"/>
      <c r="L7" s="78"/>
      <c r="M7" s="73"/>
      <c r="N7" s="18"/>
      <c r="O7" s="18"/>
      <c r="P7" s="19">
        <v>0.69791666666666696</v>
      </c>
      <c r="Q7" s="83"/>
      <c r="R7" s="18"/>
      <c r="S7" s="77"/>
      <c r="T7" s="78"/>
      <c r="U7" s="18"/>
      <c r="V7" s="18"/>
      <c r="W7" s="19">
        <v>0.69791666666666696</v>
      </c>
      <c r="X7" s="78"/>
      <c r="Y7" s="84"/>
      <c r="Z7" s="77"/>
      <c r="AA7" s="18"/>
      <c r="AB7" s="18"/>
      <c r="AC7" s="18"/>
      <c r="AD7" s="19">
        <v>0.69791666666666696</v>
      </c>
      <c r="AE7" s="17">
        <v>0.28125</v>
      </c>
      <c r="AF7" s="63"/>
      <c r="AG7" s="63"/>
      <c r="AH7" s="84" t="s">
        <v>81</v>
      </c>
      <c r="AI7" s="63"/>
      <c r="AJ7" s="63"/>
      <c r="AK7" s="63"/>
      <c r="AL7" s="63"/>
      <c r="AM7" s="17">
        <v>0.28125</v>
      </c>
      <c r="AN7" s="17">
        <v>0.28125</v>
      </c>
      <c r="AO7" s="18"/>
      <c r="AP7" s="18"/>
      <c r="AQ7" s="18"/>
      <c r="AR7" s="18"/>
      <c r="AS7" s="18"/>
      <c r="AT7" s="18"/>
      <c r="AU7" s="18"/>
      <c r="AV7" s="17">
        <v>0.28125</v>
      </c>
      <c r="AW7" s="18"/>
      <c r="AX7" s="18"/>
      <c r="AY7" s="18"/>
      <c r="AZ7" s="98" t="s">
        <v>65</v>
      </c>
      <c r="BA7" s="18"/>
      <c r="BB7" s="18"/>
      <c r="BC7" s="18"/>
      <c r="BD7" s="17">
        <v>0.28125</v>
      </c>
    </row>
    <row r="8" spans="1:59" ht="17" customHeight="1" x14ac:dyDescent="0.2">
      <c r="A8" s="21">
        <v>0.70833333333333404</v>
      </c>
      <c r="B8" s="78"/>
      <c r="C8" s="18"/>
      <c r="D8" s="18"/>
      <c r="E8" s="18"/>
      <c r="F8" s="18"/>
      <c r="G8" s="77" t="s">
        <v>88</v>
      </c>
      <c r="H8" s="21">
        <v>0.70833333333333404</v>
      </c>
      <c r="I8" s="83"/>
      <c r="J8" s="18"/>
      <c r="K8" s="18"/>
      <c r="L8" s="78"/>
      <c r="M8" s="73"/>
      <c r="N8" s="77" t="s">
        <v>91</v>
      </c>
      <c r="O8" s="18"/>
      <c r="P8" s="21">
        <v>0.70833333333333404</v>
      </c>
      <c r="Q8" s="83"/>
      <c r="R8" s="18"/>
      <c r="S8" s="18"/>
      <c r="T8" s="78"/>
      <c r="U8" s="18"/>
      <c r="V8" s="18"/>
      <c r="W8" s="21">
        <v>0.70833333333333404</v>
      </c>
      <c r="X8" s="78"/>
      <c r="Y8" s="18"/>
      <c r="Z8" s="77"/>
      <c r="AA8" s="18"/>
      <c r="AB8" s="78" t="s">
        <v>160</v>
      </c>
      <c r="AC8" s="77" t="s">
        <v>94</v>
      </c>
      <c r="AD8" s="21">
        <v>0.70833333333333404</v>
      </c>
      <c r="AE8" s="9">
        <v>0.29166666666666669</v>
      </c>
      <c r="AF8" s="63"/>
      <c r="AG8" s="63"/>
      <c r="AH8" s="84"/>
      <c r="AI8" s="63"/>
      <c r="AJ8" s="63"/>
      <c r="AK8" s="63"/>
      <c r="AL8" s="63"/>
      <c r="AM8" s="9">
        <v>0.29166666666666669</v>
      </c>
      <c r="AN8" s="9">
        <v>0.29166666666666669</v>
      </c>
      <c r="AO8" s="18"/>
      <c r="AP8" s="18"/>
      <c r="AQ8" s="18"/>
      <c r="AR8" s="18"/>
      <c r="AS8" s="18"/>
      <c r="AT8" s="18"/>
      <c r="AU8" s="18"/>
      <c r="AV8" s="9">
        <v>0.29166666666666669</v>
      </c>
      <c r="AW8" s="18"/>
      <c r="AX8" s="18"/>
      <c r="AY8" s="18"/>
      <c r="AZ8" s="99"/>
      <c r="BA8" s="18"/>
      <c r="BB8" s="18"/>
      <c r="BC8" s="18"/>
      <c r="BD8" s="9">
        <v>0.29166666666666669</v>
      </c>
    </row>
    <row r="9" spans="1:59" ht="17" customHeight="1" x14ac:dyDescent="0.2">
      <c r="A9" s="19">
        <v>0.718750000000001</v>
      </c>
      <c r="B9" s="78"/>
      <c r="C9" s="18"/>
      <c r="D9" s="18"/>
      <c r="E9" s="18"/>
      <c r="F9" s="18"/>
      <c r="G9" s="77"/>
      <c r="H9" s="19">
        <v>0.718750000000001</v>
      </c>
      <c r="I9" s="83"/>
      <c r="J9" s="18"/>
      <c r="K9" s="18"/>
      <c r="L9" s="78"/>
      <c r="M9" s="18"/>
      <c r="N9" s="77"/>
      <c r="O9" s="18"/>
      <c r="P9" s="19">
        <v>0.718750000000001</v>
      </c>
      <c r="Q9" s="83"/>
      <c r="R9" s="18"/>
      <c r="S9" s="18"/>
      <c r="T9" s="78"/>
      <c r="U9" s="18"/>
      <c r="V9" s="73" t="s">
        <v>93</v>
      </c>
      <c r="W9" s="19">
        <v>0.718750000000001</v>
      </c>
      <c r="X9" s="78"/>
      <c r="Y9" s="18"/>
      <c r="Z9" s="18"/>
      <c r="AA9" s="18"/>
      <c r="AB9" s="78"/>
      <c r="AC9" s="77"/>
      <c r="AD9" s="19">
        <v>0.718750000000001</v>
      </c>
      <c r="AE9" s="17">
        <v>0.30208333333333331</v>
      </c>
      <c r="AF9" s="63"/>
      <c r="AG9" s="63"/>
      <c r="AH9" s="84"/>
      <c r="AI9" s="63"/>
      <c r="AJ9" s="63"/>
      <c r="AK9" s="63"/>
      <c r="AL9" s="63"/>
      <c r="AM9" s="17">
        <v>0.30208333333333331</v>
      </c>
      <c r="AN9" s="17">
        <v>0.30208333333333331</v>
      </c>
      <c r="AO9" s="18"/>
      <c r="AP9" s="18"/>
      <c r="AQ9" s="105" t="s">
        <v>84</v>
      </c>
      <c r="AR9" s="18"/>
      <c r="AS9" s="18"/>
      <c r="AT9" s="18"/>
      <c r="AU9" s="18"/>
      <c r="AV9" s="17">
        <v>0.30208333333333331</v>
      </c>
      <c r="AW9" s="18"/>
      <c r="AX9" s="18"/>
      <c r="AY9" s="18"/>
      <c r="AZ9" s="99"/>
      <c r="BA9" s="18"/>
      <c r="BB9" s="18"/>
      <c r="BC9" s="18"/>
      <c r="BD9" s="17">
        <v>0.30208333333333331</v>
      </c>
    </row>
    <row r="10" spans="1:59" ht="17" customHeight="1" x14ac:dyDescent="0.2">
      <c r="A10" s="19">
        <v>0.72916666666666796</v>
      </c>
      <c r="B10" s="18"/>
      <c r="C10" s="18"/>
      <c r="D10" s="18"/>
      <c r="E10" s="18"/>
      <c r="F10" s="88" t="s">
        <v>153</v>
      </c>
      <c r="G10" s="77"/>
      <c r="H10" s="19">
        <v>0.72916666666666796</v>
      </c>
      <c r="I10" s="61" t="s">
        <v>14</v>
      </c>
      <c r="J10" s="18"/>
      <c r="K10" s="18"/>
      <c r="L10" s="78"/>
      <c r="M10" s="88" t="s">
        <v>156</v>
      </c>
      <c r="N10" s="77"/>
      <c r="O10" s="18"/>
      <c r="P10" s="19">
        <v>0.72916666666666796</v>
      </c>
      <c r="Q10" s="61" t="s">
        <v>14</v>
      </c>
      <c r="R10" s="18"/>
      <c r="S10" s="18"/>
      <c r="T10" s="18"/>
      <c r="U10" s="18"/>
      <c r="V10" s="73"/>
      <c r="W10" s="19">
        <v>0.72916666666666796</v>
      </c>
      <c r="X10" s="61" t="s">
        <v>14</v>
      </c>
      <c r="Y10" s="18"/>
      <c r="Z10" s="18"/>
      <c r="AA10" s="18"/>
      <c r="AB10" s="78"/>
      <c r="AC10" s="77"/>
      <c r="AD10" s="17">
        <v>0.72916666666666796</v>
      </c>
      <c r="AE10" s="17">
        <v>0.3125</v>
      </c>
      <c r="AF10" s="63"/>
      <c r="AG10" s="63"/>
      <c r="AH10" s="84"/>
      <c r="AI10" s="63"/>
      <c r="AJ10" s="63"/>
      <c r="AK10" s="63"/>
      <c r="AL10" s="63"/>
      <c r="AM10" s="17">
        <v>0.3125</v>
      </c>
      <c r="AN10" s="17">
        <v>0.3125</v>
      </c>
      <c r="AO10" s="18"/>
      <c r="AP10" s="18"/>
      <c r="AQ10" s="106"/>
      <c r="AR10" s="83" t="s">
        <v>59</v>
      </c>
      <c r="AS10" s="18"/>
      <c r="AT10" s="18"/>
      <c r="AU10" s="18"/>
      <c r="AV10" s="17">
        <v>0.3125</v>
      </c>
      <c r="AW10" s="18"/>
      <c r="AX10" s="80" t="s">
        <v>116</v>
      </c>
      <c r="AY10" s="18"/>
      <c r="AZ10" s="100"/>
      <c r="BA10" s="18"/>
      <c r="BB10" s="18"/>
      <c r="BC10" s="18"/>
      <c r="BD10" s="17">
        <v>0.3125</v>
      </c>
    </row>
    <row r="11" spans="1:59" ht="17" customHeight="1" x14ac:dyDescent="0.2">
      <c r="A11" s="19">
        <v>0.73958333333333404</v>
      </c>
      <c r="B11" s="18"/>
      <c r="C11" s="18"/>
      <c r="D11" s="18"/>
      <c r="E11" s="18"/>
      <c r="F11" s="89"/>
      <c r="G11" s="77"/>
      <c r="H11" s="19">
        <v>0.73958333333333404</v>
      </c>
      <c r="I11" s="77" t="s">
        <v>122</v>
      </c>
      <c r="J11" s="18"/>
      <c r="K11" s="76" t="s">
        <v>73</v>
      </c>
      <c r="L11" s="61" t="s">
        <v>14</v>
      </c>
      <c r="M11" s="89"/>
      <c r="N11" s="77"/>
      <c r="O11" s="18"/>
      <c r="P11" s="19">
        <v>0.73958333333333404</v>
      </c>
      <c r="Q11" s="77" t="s">
        <v>127</v>
      </c>
      <c r="R11" s="18"/>
      <c r="S11" s="18"/>
      <c r="T11" s="18"/>
      <c r="U11" s="18"/>
      <c r="V11" s="73"/>
      <c r="W11" s="19">
        <v>0.73958333333333404</v>
      </c>
      <c r="X11" s="77" t="s">
        <v>133</v>
      </c>
      <c r="Y11" s="18"/>
      <c r="Z11" s="18"/>
      <c r="AA11" s="18"/>
      <c r="AB11" s="78"/>
      <c r="AC11" s="77"/>
      <c r="AD11" s="17">
        <v>0.73958333333333404</v>
      </c>
      <c r="AE11" s="17">
        <v>0.32291666666666669</v>
      </c>
      <c r="AF11" s="63"/>
      <c r="AG11" s="63"/>
      <c r="AH11" s="63"/>
      <c r="AI11" s="63"/>
      <c r="AJ11" s="63"/>
      <c r="AK11" s="63"/>
      <c r="AL11" s="63"/>
      <c r="AM11" s="17">
        <v>0.32291666666666669</v>
      </c>
      <c r="AN11" s="17">
        <v>0.32291666666666669</v>
      </c>
      <c r="AO11" s="18"/>
      <c r="AP11" s="18"/>
      <c r="AQ11" s="106"/>
      <c r="AR11" s="83"/>
      <c r="AS11" s="18"/>
      <c r="AT11" s="18"/>
      <c r="AU11" s="18"/>
      <c r="AV11" s="17">
        <v>0.32291666666666669</v>
      </c>
      <c r="AW11" s="18"/>
      <c r="AX11" s="81"/>
      <c r="AY11" s="18"/>
      <c r="AZ11" s="62" t="s">
        <v>14</v>
      </c>
      <c r="BA11" s="18"/>
      <c r="BB11" s="18"/>
      <c r="BC11" s="18"/>
      <c r="BD11" s="17">
        <v>0.32291666666666669</v>
      </c>
    </row>
    <row r="12" spans="1:59" ht="17" customHeight="1" x14ac:dyDescent="0.2">
      <c r="A12" s="21">
        <v>0.750000000000001</v>
      </c>
      <c r="B12" s="18"/>
      <c r="C12" s="94" t="s">
        <v>102</v>
      </c>
      <c r="D12" s="18"/>
      <c r="E12" s="18"/>
      <c r="F12" s="89"/>
      <c r="G12" s="77"/>
      <c r="H12" s="21">
        <v>0.750000000000001</v>
      </c>
      <c r="I12" s="77"/>
      <c r="J12" s="95" t="s">
        <v>105</v>
      </c>
      <c r="K12" s="76"/>
      <c r="L12" s="78" t="s">
        <v>47</v>
      </c>
      <c r="M12" s="89"/>
      <c r="N12" s="77"/>
      <c r="O12" s="18"/>
      <c r="P12" s="21">
        <v>0.750000000000001</v>
      </c>
      <c r="Q12" s="77"/>
      <c r="R12" s="76" t="s">
        <v>108</v>
      </c>
      <c r="S12" s="18"/>
      <c r="T12" s="18"/>
      <c r="U12" s="18"/>
      <c r="V12" s="73"/>
      <c r="W12" s="21">
        <v>0.750000000000001</v>
      </c>
      <c r="X12" s="77"/>
      <c r="Y12" s="76" t="s">
        <v>109</v>
      </c>
      <c r="Z12" s="18"/>
      <c r="AA12" s="18"/>
      <c r="AB12" s="78"/>
      <c r="AC12" s="77"/>
      <c r="AD12" s="9">
        <v>0.750000000000001</v>
      </c>
      <c r="AE12" s="9">
        <v>0.33333333333333331</v>
      </c>
      <c r="AF12" s="63"/>
      <c r="AG12" s="63"/>
      <c r="AH12" s="63"/>
      <c r="AI12" s="63"/>
      <c r="AJ12" s="63"/>
      <c r="AK12" s="63"/>
      <c r="AL12" s="63"/>
      <c r="AM12" s="9">
        <v>0.33333333333333331</v>
      </c>
      <c r="AN12" s="9">
        <v>0.33333333333333331</v>
      </c>
      <c r="AO12" s="76" t="s">
        <v>140</v>
      </c>
      <c r="AP12" s="18"/>
      <c r="AQ12" s="107"/>
      <c r="AR12" s="83"/>
      <c r="AS12" s="18"/>
      <c r="AT12" s="18"/>
      <c r="AU12" s="18"/>
      <c r="AV12" s="21">
        <v>0.33333333333333331</v>
      </c>
      <c r="AW12" s="76" t="s">
        <v>147</v>
      </c>
      <c r="AX12" s="81"/>
      <c r="AY12" s="18"/>
      <c r="AZ12" s="83" t="s">
        <v>249</v>
      </c>
      <c r="BA12" s="18"/>
      <c r="BB12" s="78" t="s">
        <v>99</v>
      </c>
      <c r="BC12" s="18"/>
      <c r="BD12" s="9">
        <v>0.33333333333333331</v>
      </c>
    </row>
    <row r="13" spans="1:59" ht="17" customHeight="1" x14ac:dyDescent="0.2">
      <c r="A13" s="19">
        <v>0.76041666666666796</v>
      </c>
      <c r="B13" s="18"/>
      <c r="C13" s="94"/>
      <c r="D13" s="18"/>
      <c r="E13" s="18"/>
      <c r="F13" s="89"/>
      <c r="G13" s="61" t="s">
        <v>14</v>
      </c>
      <c r="H13" s="19">
        <v>0.76041666666666796</v>
      </c>
      <c r="I13" s="77"/>
      <c r="J13" s="96"/>
      <c r="K13" s="76"/>
      <c r="L13" s="78"/>
      <c r="M13" s="89"/>
      <c r="N13" s="61" t="s">
        <v>14</v>
      </c>
      <c r="O13" s="18"/>
      <c r="P13" s="19">
        <v>0.76041666666666796</v>
      </c>
      <c r="Q13" s="77"/>
      <c r="R13" s="76"/>
      <c r="S13" s="18"/>
      <c r="T13" s="18"/>
      <c r="U13" s="18"/>
      <c r="V13" s="73"/>
      <c r="W13" s="19">
        <v>0.76041666666666796</v>
      </c>
      <c r="X13" s="77"/>
      <c r="Y13" s="76"/>
      <c r="Z13" s="18"/>
      <c r="AA13" s="77" t="s">
        <v>53</v>
      </c>
      <c r="AB13" s="61" t="s">
        <v>14</v>
      </c>
      <c r="AC13" s="18"/>
      <c r="AD13" s="17">
        <v>0.76041666666666796</v>
      </c>
      <c r="AE13" s="17">
        <v>0.34375</v>
      </c>
      <c r="AF13" s="63"/>
      <c r="AG13" s="63"/>
      <c r="AH13" s="63"/>
      <c r="AI13" s="63"/>
      <c r="AJ13" s="63"/>
      <c r="AK13" s="63"/>
      <c r="AL13" s="63"/>
      <c r="AM13" s="17">
        <v>0.34375</v>
      </c>
      <c r="AN13" s="17">
        <v>0.34375</v>
      </c>
      <c r="AO13" s="76"/>
      <c r="AP13" s="80" t="s">
        <v>111</v>
      </c>
      <c r="AQ13" s="18"/>
      <c r="AR13" s="83"/>
      <c r="AS13" s="73" t="s">
        <v>169</v>
      </c>
      <c r="AT13" s="18"/>
      <c r="AU13" s="18"/>
      <c r="AV13" s="19">
        <v>0.34375</v>
      </c>
      <c r="AW13" s="76"/>
      <c r="AX13" s="82"/>
      <c r="AY13" s="18"/>
      <c r="AZ13" s="83"/>
      <c r="BA13" s="18"/>
      <c r="BB13" s="78"/>
      <c r="BC13" s="18"/>
      <c r="BD13" s="17">
        <v>0.34375</v>
      </c>
    </row>
    <row r="14" spans="1:59" ht="17" customHeight="1" x14ac:dyDescent="0.2">
      <c r="A14" s="19">
        <v>0.77083333333333404</v>
      </c>
      <c r="B14" s="18"/>
      <c r="C14" s="94"/>
      <c r="D14" s="18"/>
      <c r="E14" s="18"/>
      <c r="F14" s="90"/>
      <c r="G14" s="83" t="s">
        <v>89</v>
      </c>
      <c r="H14" s="19">
        <v>0.77083333333333404</v>
      </c>
      <c r="I14" s="77"/>
      <c r="J14" s="96"/>
      <c r="K14" s="76"/>
      <c r="L14" s="78"/>
      <c r="M14" s="90"/>
      <c r="N14" s="83" t="s">
        <v>92</v>
      </c>
      <c r="O14" s="18"/>
      <c r="P14" s="19">
        <v>0.77083333333333404</v>
      </c>
      <c r="Q14" s="77"/>
      <c r="R14" s="76"/>
      <c r="S14" s="18"/>
      <c r="T14" s="18"/>
      <c r="U14" s="18"/>
      <c r="V14" s="18"/>
      <c r="W14" s="19">
        <v>0.77083333333333404</v>
      </c>
      <c r="X14" s="77"/>
      <c r="Y14" s="76"/>
      <c r="Z14" s="18"/>
      <c r="AA14" s="77"/>
      <c r="AB14" s="78" t="s">
        <v>161</v>
      </c>
      <c r="AC14" s="18"/>
      <c r="AD14" s="17">
        <v>0.77083333333333404</v>
      </c>
      <c r="AE14" s="17">
        <v>0.35416666666666669</v>
      </c>
      <c r="AF14" s="63"/>
      <c r="AG14" s="63"/>
      <c r="AH14" s="63"/>
      <c r="AI14" s="63"/>
      <c r="AJ14" s="63"/>
      <c r="AK14" s="63"/>
      <c r="AL14" s="63"/>
      <c r="AM14" s="17">
        <v>0.35416666666666669</v>
      </c>
      <c r="AN14" s="17">
        <v>0.35416666666666669</v>
      </c>
      <c r="AO14" s="76"/>
      <c r="AP14" s="81"/>
      <c r="AQ14" s="18"/>
      <c r="AR14" s="83"/>
      <c r="AS14" s="73"/>
      <c r="AT14" s="18"/>
      <c r="AU14" s="18"/>
      <c r="AV14" s="19">
        <v>0.35416666666666669</v>
      </c>
      <c r="AW14" s="76"/>
      <c r="AX14" s="62" t="s">
        <v>14</v>
      </c>
      <c r="AY14" s="18"/>
      <c r="AZ14" s="83"/>
      <c r="BA14" s="18"/>
      <c r="BB14" s="78"/>
      <c r="BC14" s="18"/>
      <c r="BD14" s="17">
        <v>0.35416666666666669</v>
      </c>
    </row>
    <row r="15" spans="1:59" ht="17" customHeight="1" x14ac:dyDescent="0.2">
      <c r="A15" s="19">
        <v>0.781250000000001</v>
      </c>
      <c r="B15" s="18"/>
      <c r="C15" s="94"/>
      <c r="D15" s="18"/>
      <c r="E15" s="18"/>
      <c r="F15" s="62" t="s">
        <v>14</v>
      </c>
      <c r="G15" s="83"/>
      <c r="H15" s="19">
        <v>0.781250000000001</v>
      </c>
      <c r="I15" s="61" t="s">
        <v>14</v>
      </c>
      <c r="J15" s="97"/>
      <c r="K15" s="18"/>
      <c r="L15" s="78"/>
      <c r="M15" s="62" t="s">
        <v>14</v>
      </c>
      <c r="N15" s="83"/>
      <c r="O15" s="18"/>
      <c r="P15" s="19">
        <v>0.781250000000001</v>
      </c>
      <c r="Q15" s="61" t="s">
        <v>14</v>
      </c>
      <c r="R15" s="76"/>
      <c r="S15" s="18"/>
      <c r="T15" s="18"/>
      <c r="U15" s="18"/>
      <c r="V15" s="18"/>
      <c r="W15" s="19">
        <v>0.781250000000001</v>
      </c>
      <c r="X15" s="61" t="s">
        <v>14</v>
      </c>
      <c r="Y15" s="76"/>
      <c r="Z15" s="18"/>
      <c r="AA15" s="77"/>
      <c r="AB15" s="78"/>
      <c r="AC15" s="18"/>
      <c r="AD15" s="17">
        <v>0.781250000000001</v>
      </c>
      <c r="AE15" s="17">
        <v>0.36458333333333331</v>
      </c>
      <c r="AF15" s="63"/>
      <c r="AG15" s="63"/>
      <c r="AH15" s="63"/>
      <c r="AI15" s="63"/>
      <c r="AJ15" s="63"/>
      <c r="AK15" s="63"/>
      <c r="AL15" s="63"/>
      <c r="AM15" s="17">
        <v>0.36458333333333331</v>
      </c>
      <c r="AN15" s="17">
        <v>0.36458333333333331</v>
      </c>
      <c r="AO15" s="76"/>
      <c r="AP15" s="81"/>
      <c r="AQ15" s="18"/>
      <c r="AR15" s="83"/>
      <c r="AS15" s="73"/>
      <c r="AT15" s="88" t="s">
        <v>96</v>
      </c>
      <c r="AU15" s="18"/>
      <c r="AV15" s="19">
        <v>0.36458333333333331</v>
      </c>
      <c r="AW15" s="76"/>
      <c r="AX15" s="80" t="s">
        <v>117</v>
      </c>
      <c r="AY15" s="18"/>
      <c r="AZ15" s="83"/>
      <c r="BA15" s="73" t="s">
        <v>176</v>
      </c>
      <c r="BB15" s="78"/>
      <c r="BC15" s="18"/>
      <c r="BD15" s="17">
        <v>0.36458333333333331</v>
      </c>
    </row>
    <row r="16" spans="1:59" ht="17" customHeight="1" x14ac:dyDescent="0.2">
      <c r="A16" s="21">
        <v>0.79166666666666796</v>
      </c>
      <c r="B16" s="18"/>
      <c r="C16" s="94" t="s">
        <v>103</v>
      </c>
      <c r="D16" s="18"/>
      <c r="E16" s="18"/>
      <c r="F16" s="85" t="s">
        <v>154</v>
      </c>
      <c r="G16" s="83"/>
      <c r="H16" s="21">
        <v>0.79166666666666796</v>
      </c>
      <c r="I16" s="77" t="s">
        <v>123</v>
      </c>
      <c r="J16" s="62" t="s">
        <v>14</v>
      </c>
      <c r="K16" s="18"/>
      <c r="L16" s="78"/>
      <c r="M16" s="85" t="s">
        <v>157</v>
      </c>
      <c r="N16" s="83"/>
      <c r="O16" s="18"/>
      <c r="P16" s="21">
        <v>0.79166666666666796</v>
      </c>
      <c r="Q16" s="77" t="s">
        <v>128</v>
      </c>
      <c r="R16" s="18"/>
      <c r="S16" s="18"/>
      <c r="T16" s="18"/>
      <c r="U16" s="85" t="s">
        <v>159</v>
      </c>
      <c r="V16" s="18"/>
      <c r="W16" s="21">
        <v>0.79166666666666796</v>
      </c>
      <c r="X16" s="75" t="s">
        <v>134</v>
      </c>
      <c r="Y16" s="61" t="s">
        <v>14</v>
      </c>
      <c r="Z16" s="18"/>
      <c r="AA16" s="77"/>
      <c r="AB16" s="78"/>
      <c r="AC16" s="18"/>
      <c r="AD16" s="9">
        <v>0.79166666666666796</v>
      </c>
      <c r="AE16" s="9">
        <v>0.375</v>
      </c>
      <c r="AF16" s="63"/>
      <c r="AG16" s="63"/>
      <c r="AH16" s="63"/>
      <c r="AI16" s="63"/>
      <c r="AJ16" s="63"/>
      <c r="AK16" s="63"/>
      <c r="AL16" s="63"/>
      <c r="AM16" s="9">
        <v>0.375</v>
      </c>
      <c r="AN16" s="9">
        <v>0.375</v>
      </c>
      <c r="AO16" s="61" t="s">
        <v>14</v>
      </c>
      <c r="AP16" s="82"/>
      <c r="AQ16" s="18"/>
      <c r="AR16" s="18"/>
      <c r="AS16" s="73"/>
      <c r="AT16" s="89"/>
      <c r="AU16" s="18"/>
      <c r="AV16" s="9">
        <v>0.375</v>
      </c>
      <c r="AW16" s="61" t="s">
        <v>14</v>
      </c>
      <c r="AX16" s="81"/>
      <c r="AY16" s="18"/>
      <c r="AZ16" s="62" t="s">
        <v>14</v>
      </c>
      <c r="BA16" s="73"/>
      <c r="BB16" s="78"/>
      <c r="BC16" s="18"/>
      <c r="BD16" s="9">
        <v>0.375</v>
      </c>
    </row>
    <row r="17" spans="1:57" ht="17" customHeight="1" x14ac:dyDescent="0.2">
      <c r="A17" s="19">
        <v>0.80208333333333404</v>
      </c>
      <c r="B17" s="18"/>
      <c r="C17" s="94"/>
      <c r="D17" s="18"/>
      <c r="E17" s="73" t="s">
        <v>43</v>
      </c>
      <c r="F17" s="86"/>
      <c r="G17" s="83"/>
      <c r="H17" s="19">
        <v>0.80208333333333404</v>
      </c>
      <c r="I17" s="77"/>
      <c r="J17" s="98" t="s">
        <v>106</v>
      </c>
      <c r="K17" s="18"/>
      <c r="L17" s="78"/>
      <c r="M17" s="86"/>
      <c r="N17" s="83"/>
      <c r="O17" s="78" t="s">
        <v>101</v>
      </c>
      <c r="P17" s="19">
        <v>0.80208333333333404</v>
      </c>
      <c r="Q17" s="77"/>
      <c r="R17" s="18"/>
      <c r="S17" s="73" t="s">
        <v>76</v>
      </c>
      <c r="T17" s="18"/>
      <c r="U17" s="86"/>
      <c r="V17" s="18"/>
      <c r="W17" s="19">
        <v>0.80208333333333404</v>
      </c>
      <c r="X17" s="75"/>
      <c r="Y17" s="83" t="s">
        <v>110</v>
      </c>
      <c r="Z17" s="18"/>
      <c r="AA17" s="61" t="s">
        <v>14</v>
      </c>
      <c r="AB17" s="78"/>
      <c r="AC17" s="18"/>
      <c r="AD17" s="17">
        <v>0.80208333333333404</v>
      </c>
      <c r="AE17" s="17">
        <v>0.38541666666666669</v>
      </c>
      <c r="AF17" s="63"/>
      <c r="AG17" s="63"/>
      <c r="AH17" s="63"/>
      <c r="AI17" s="63"/>
      <c r="AJ17" s="63"/>
      <c r="AK17" s="63"/>
      <c r="AL17" s="63"/>
      <c r="AM17" s="17">
        <v>0.38541666666666669</v>
      </c>
      <c r="AN17" s="17">
        <v>0.38541666666666669</v>
      </c>
      <c r="AO17" s="83" t="s">
        <v>248</v>
      </c>
      <c r="AP17" s="18"/>
      <c r="AQ17" s="18"/>
      <c r="AR17" s="18"/>
      <c r="AS17" s="73"/>
      <c r="AT17" s="89"/>
      <c r="AU17" s="18"/>
      <c r="AV17" s="17">
        <v>0.38541666666666669</v>
      </c>
      <c r="AW17" s="77" t="s">
        <v>148</v>
      </c>
      <c r="AX17" s="81"/>
      <c r="AY17" s="18"/>
      <c r="AZ17" s="95" t="s">
        <v>66</v>
      </c>
      <c r="BA17" s="73"/>
      <c r="BB17" s="78"/>
      <c r="BC17" s="18"/>
      <c r="BD17" s="17">
        <v>0.38541666666666669</v>
      </c>
    </row>
    <row r="18" spans="1:57" ht="17" customHeight="1" x14ac:dyDescent="0.2">
      <c r="A18" s="19">
        <v>0.812500000000001</v>
      </c>
      <c r="B18" s="18"/>
      <c r="C18" s="94"/>
      <c r="D18" s="18"/>
      <c r="E18" s="73"/>
      <c r="F18" s="86"/>
      <c r="G18" s="83"/>
      <c r="H18" s="19">
        <v>0.812500000000001</v>
      </c>
      <c r="I18" s="77"/>
      <c r="J18" s="99"/>
      <c r="K18" s="18"/>
      <c r="L18" s="61" t="s">
        <v>14</v>
      </c>
      <c r="M18" s="86"/>
      <c r="N18" s="83"/>
      <c r="O18" s="78"/>
      <c r="P18" s="19">
        <v>0.812500000000001</v>
      </c>
      <c r="Q18" s="77"/>
      <c r="R18" s="18"/>
      <c r="S18" s="73"/>
      <c r="T18" s="88" t="s">
        <v>51</v>
      </c>
      <c r="U18" s="86"/>
      <c r="V18" s="18"/>
      <c r="W18" s="19">
        <v>0.812500000000001</v>
      </c>
      <c r="X18" s="75"/>
      <c r="Y18" s="83"/>
      <c r="Z18" s="18"/>
      <c r="AA18" s="83" t="s">
        <v>54</v>
      </c>
      <c r="AB18" s="78"/>
      <c r="AC18" s="18"/>
      <c r="AD18" s="17">
        <v>0.812500000000001</v>
      </c>
      <c r="AE18" s="17">
        <v>0.39583333333333331</v>
      </c>
      <c r="AF18" s="63"/>
      <c r="AG18" s="63"/>
      <c r="AH18" s="63"/>
      <c r="AI18" s="63"/>
      <c r="AJ18" s="63"/>
      <c r="AK18" s="63"/>
      <c r="AL18" s="63"/>
      <c r="AM18" s="17">
        <v>0.39583333333333331</v>
      </c>
      <c r="AN18" s="17">
        <v>0.39583333333333331</v>
      </c>
      <c r="AO18" s="83"/>
      <c r="AP18" s="18"/>
      <c r="AQ18" s="18"/>
      <c r="AR18" s="18"/>
      <c r="AS18" s="73"/>
      <c r="AT18" s="90"/>
      <c r="AU18" s="18"/>
      <c r="AV18" s="17">
        <v>0.39583333333333331</v>
      </c>
      <c r="AW18" s="77"/>
      <c r="AX18" s="82"/>
      <c r="AY18" s="18"/>
      <c r="AZ18" s="96"/>
      <c r="BA18" s="73"/>
      <c r="BB18" s="61" t="s">
        <v>14</v>
      </c>
      <c r="BC18" s="18"/>
      <c r="BD18" s="17">
        <v>0.39583333333333331</v>
      </c>
    </row>
    <row r="19" spans="1:57" ht="17" customHeight="1" x14ac:dyDescent="0.2">
      <c r="A19" s="19">
        <v>0.82291666666666796</v>
      </c>
      <c r="B19" s="18"/>
      <c r="C19" s="94"/>
      <c r="D19" s="18"/>
      <c r="E19" s="73"/>
      <c r="F19" s="86"/>
      <c r="G19" s="61" t="s">
        <v>14</v>
      </c>
      <c r="H19" s="19">
        <v>0.82291666666666796</v>
      </c>
      <c r="I19" s="77"/>
      <c r="J19" s="99"/>
      <c r="K19" s="18"/>
      <c r="L19" s="73" t="s">
        <v>48</v>
      </c>
      <c r="M19" s="86"/>
      <c r="N19" s="18"/>
      <c r="O19" s="78"/>
      <c r="P19" s="19">
        <v>0.82291666666666796</v>
      </c>
      <c r="Q19" s="77"/>
      <c r="R19" s="18"/>
      <c r="S19" s="73"/>
      <c r="T19" s="89"/>
      <c r="U19" s="86"/>
      <c r="V19" s="18"/>
      <c r="W19" s="19">
        <v>0.82291666666666796</v>
      </c>
      <c r="X19" s="75"/>
      <c r="Y19" s="83"/>
      <c r="Z19" s="18"/>
      <c r="AA19" s="83"/>
      <c r="AB19" s="61" t="s">
        <v>14</v>
      </c>
      <c r="AC19" s="18"/>
      <c r="AD19" s="17">
        <v>0.82291666666666796</v>
      </c>
      <c r="AE19" s="17">
        <v>0.40625</v>
      </c>
      <c r="AF19" s="63"/>
      <c r="AG19" s="63"/>
      <c r="AH19" s="63"/>
      <c r="AI19" s="63"/>
      <c r="AJ19" s="63"/>
      <c r="AK19" s="63"/>
      <c r="AL19" s="63"/>
      <c r="AM19" s="17">
        <v>0.40625</v>
      </c>
      <c r="AN19" s="17">
        <v>0.40625</v>
      </c>
      <c r="AO19" s="83"/>
      <c r="AP19" s="18"/>
      <c r="AQ19" s="18"/>
      <c r="AR19" s="18"/>
      <c r="AS19" s="61" t="s">
        <v>14</v>
      </c>
      <c r="AT19" s="62" t="s">
        <v>14</v>
      </c>
      <c r="AU19" s="18"/>
      <c r="AV19" s="17">
        <v>0.40625</v>
      </c>
      <c r="AW19" s="77"/>
      <c r="AX19" s="18"/>
      <c r="AY19" s="18"/>
      <c r="AZ19" s="96"/>
      <c r="BA19" s="73"/>
      <c r="BB19" s="78" t="s">
        <v>100</v>
      </c>
      <c r="BC19" s="18"/>
      <c r="BD19" s="17">
        <v>0.40625</v>
      </c>
    </row>
    <row r="20" spans="1:57" ht="17" customHeight="1" x14ac:dyDescent="0.2">
      <c r="A20" s="21">
        <v>0.83333333333333404</v>
      </c>
      <c r="B20" s="18"/>
      <c r="C20" s="61" t="s">
        <v>14</v>
      </c>
      <c r="D20" s="18"/>
      <c r="E20" s="73"/>
      <c r="F20" s="87"/>
      <c r="G20" s="104" t="s">
        <v>90</v>
      </c>
      <c r="H20" s="21">
        <v>0.83333333333333404</v>
      </c>
      <c r="I20" s="61" t="s">
        <v>14</v>
      </c>
      <c r="J20" s="100"/>
      <c r="K20" s="18"/>
      <c r="L20" s="73"/>
      <c r="M20" s="87"/>
      <c r="N20" s="18"/>
      <c r="O20" s="78"/>
      <c r="P20" s="21">
        <v>0.83333333333333404</v>
      </c>
      <c r="Q20" s="61" t="s">
        <v>14</v>
      </c>
      <c r="R20" s="18"/>
      <c r="S20" s="73"/>
      <c r="T20" s="89"/>
      <c r="U20" s="86"/>
      <c r="V20" s="18"/>
      <c r="W20" s="21">
        <v>0.83333333333333404</v>
      </c>
      <c r="X20" s="75"/>
      <c r="Y20" s="83"/>
      <c r="Z20" s="18"/>
      <c r="AA20" s="83"/>
      <c r="AB20" s="73" t="s">
        <v>162</v>
      </c>
      <c r="AC20" s="18"/>
      <c r="AD20" s="9">
        <v>0.83333333333333404</v>
      </c>
      <c r="AE20" s="9">
        <v>0.41666666666666669</v>
      </c>
      <c r="AF20" s="63"/>
      <c r="AG20" s="63"/>
      <c r="AH20" s="63"/>
      <c r="AI20" s="63"/>
      <c r="AJ20" s="73" t="s">
        <v>163</v>
      </c>
      <c r="AK20" s="63"/>
      <c r="AL20" s="63"/>
      <c r="AM20" s="9">
        <v>0.41666666666666669</v>
      </c>
      <c r="AN20" s="9">
        <v>0.41666666666666669</v>
      </c>
      <c r="AO20" s="83"/>
      <c r="AP20" s="18"/>
      <c r="AQ20" s="18"/>
      <c r="AR20" s="18"/>
      <c r="AS20" s="73" t="s">
        <v>170</v>
      </c>
      <c r="AT20" s="88" t="s">
        <v>97</v>
      </c>
      <c r="AU20" s="18"/>
      <c r="AV20" s="9">
        <v>0.41666666666666669</v>
      </c>
      <c r="AW20" s="77"/>
      <c r="AX20" s="18"/>
      <c r="AY20" s="18"/>
      <c r="AZ20" s="97"/>
      <c r="BA20" s="73"/>
      <c r="BB20" s="78"/>
      <c r="BC20" s="18"/>
      <c r="BD20" s="9">
        <v>0.41666666666666669</v>
      </c>
    </row>
    <row r="21" spans="1:57" ht="17" customHeight="1" x14ac:dyDescent="0.2">
      <c r="A21" s="19">
        <v>0.843750000000001</v>
      </c>
      <c r="B21" s="18"/>
      <c r="C21" s="94" t="s">
        <v>104</v>
      </c>
      <c r="D21" s="18"/>
      <c r="E21" s="73"/>
      <c r="F21" s="62" t="s">
        <v>14</v>
      </c>
      <c r="G21" s="104"/>
      <c r="H21" s="19">
        <v>0.843750000000001</v>
      </c>
      <c r="I21" s="75" t="s">
        <v>124</v>
      </c>
      <c r="J21" s="62" t="s">
        <v>14</v>
      </c>
      <c r="K21" s="18"/>
      <c r="L21" s="73"/>
      <c r="M21" s="62" t="s">
        <v>14</v>
      </c>
      <c r="N21" s="18"/>
      <c r="O21" s="78"/>
      <c r="P21" s="19">
        <v>0.843750000000001</v>
      </c>
      <c r="Q21" s="75" t="s">
        <v>129</v>
      </c>
      <c r="R21" s="18"/>
      <c r="S21" s="61" t="s">
        <v>14</v>
      </c>
      <c r="T21" s="89"/>
      <c r="U21" s="86"/>
      <c r="V21" s="18"/>
      <c r="W21" s="19">
        <v>0.843750000000001</v>
      </c>
      <c r="X21" s="75"/>
      <c r="Y21" s="18"/>
      <c r="Z21" s="18"/>
      <c r="AA21" s="83"/>
      <c r="AB21" s="73"/>
      <c r="AC21" s="18"/>
      <c r="AD21" s="17">
        <v>0.843750000000001</v>
      </c>
      <c r="AE21" s="17">
        <v>0.42708333333333331</v>
      </c>
      <c r="AF21" s="63"/>
      <c r="AG21" s="63"/>
      <c r="AH21" s="63"/>
      <c r="AI21" s="63"/>
      <c r="AJ21" s="73"/>
      <c r="AK21" s="63"/>
      <c r="AL21" s="63"/>
      <c r="AM21" s="17">
        <v>0.42708333333333331</v>
      </c>
      <c r="AN21" s="17">
        <v>0.42708333333333331</v>
      </c>
      <c r="AO21" s="61" t="s">
        <v>14</v>
      </c>
      <c r="AP21" s="18"/>
      <c r="AQ21" s="18"/>
      <c r="AR21" s="18"/>
      <c r="AS21" s="73"/>
      <c r="AT21" s="89"/>
      <c r="AU21" s="18"/>
      <c r="AV21" s="17">
        <v>0.42708333333333331</v>
      </c>
      <c r="AW21" s="18"/>
      <c r="AX21" s="18"/>
      <c r="AY21" s="18"/>
      <c r="AZ21" s="62" t="s">
        <v>14</v>
      </c>
      <c r="BA21" s="61" t="s">
        <v>14</v>
      </c>
      <c r="BB21" s="78"/>
      <c r="BC21" s="18"/>
      <c r="BD21" s="17">
        <v>0.42708333333333331</v>
      </c>
    </row>
    <row r="22" spans="1:57" ht="17" customHeight="1" x14ac:dyDescent="0.2">
      <c r="A22" s="19">
        <v>0.85416666666666796</v>
      </c>
      <c r="B22" s="18"/>
      <c r="C22" s="94"/>
      <c r="D22" s="18"/>
      <c r="E22" s="61" t="s">
        <v>14</v>
      </c>
      <c r="F22" s="91" t="s">
        <v>155</v>
      </c>
      <c r="G22" s="104"/>
      <c r="H22" s="19">
        <v>0.85416666666666796</v>
      </c>
      <c r="I22" s="75"/>
      <c r="J22" s="101" t="s">
        <v>107</v>
      </c>
      <c r="K22" s="18"/>
      <c r="L22" s="73"/>
      <c r="M22" s="91" t="s">
        <v>158</v>
      </c>
      <c r="N22" s="18"/>
      <c r="O22" s="78"/>
      <c r="P22" s="19">
        <v>0.85416666666666796</v>
      </c>
      <c r="Q22" s="75"/>
      <c r="R22" s="18"/>
      <c r="S22" s="75" t="s">
        <v>77</v>
      </c>
      <c r="T22" s="89"/>
      <c r="U22" s="87"/>
      <c r="V22" s="18"/>
      <c r="W22" s="19">
        <v>0.85416666666666796</v>
      </c>
      <c r="X22" s="75"/>
      <c r="Y22" s="18"/>
      <c r="Z22" s="18"/>
      <c r="AA22" s="83"/>
      <c r="AB22" s="73"/>
      <c r="AC22" s="18"/>
      <c r="AD22" s="17">
        <v>0.85416666666666796</v>
      </c>
      <c r="AE22" s="17">
        <v>0.4375</v>
      </c>
      <c r="AF22" s="63"/>
      <c r="AG22" s="63"/>
      <c r="AH22" s="63"/>
      <c r="AI22" s="63"/>
      <c r="AJ22" s="73"/>
      <c r="AK22" s="63"/>
      <c r="AL22" s="63"/>
      <c r="AM22" s="17">
        <v>0.4375</v>
      </c>
      <c r="AN22" s="17">
        <v>0.4375</v>
      </c>
      <c r="AO22" s="77" t="s">
        <v>141</v>
      </c>
      <c r="AP22" s="18"/>
      <c r="AQ22" s="18"/>
      <c r="AR22" s="18"/>
      <c r="AS22" s="73"/>
      <c r="AT22" s="89"/>
      <c r="AU22" s="18"/>
      <c r="AV22" s="19">
        <v>0.4375</v>
      </c>
      <c r="AW22" s="18"/>
      <c r="AX22" s="18"/>
      <c r="AY22" s="18"/>
      <c r="AZ22" s="109" t="s">
        <v>67</v>
      </c>
      <c r="BA22" s="73" t="s">
        <v>177</v>
      </c>
      <c r="BB22" s="78"/>
      <c r="BC22" s="18"/>
      <c r="BD22" s="17">
        <v>0.4375</v>
      </c>
    </row>
    <row r="23" spans="1:57" ht="17" customHeight="1" x14ac:dyDescent="0.2">
      <c r="A23" s="19">
        <v>0.86458333333333404</v>
      </c>
      <c r="B23" s="18"/>
      <c r="C23" s="94"/>
      <c r="D23" s="18"/>
      <c r="E23" s="75" t="s">
        <v>44</v>
      </c>
      <c r="F23" s="92"/>
      <c r="G23" s="104"/>
      <c r="H23" s="19">
        <v>0.86458333333333404</v>
      </c>
      <c r="I23" s="75"/>
      <c r="J23" s="102"/>
      <c r="K23" s="18"/>
      <c r="L23" s="73"/>
      <c r="M23" s="92"/>
      <c r="N23" s="18"/>
      <c r="O23" s="78"/>
      <c r="P23" s="19">
        <v>0.86458333333333404</v>
      </c>
      <c r="Q23" s="75"/>
      <c r="R23" s="18"/>
      <c r="S23" s="75"/>
      <c r="T23" s="90"/>
      <c r="U23" s="18"/>
      <c r="V23" s="18"/>
      <c r="W23" s="19">
        <v>0.86458333333333404</v>
      </c>
      <c r="X23" s="75"/>
      <c r="Y23" s="18"/>
      <c r="Z23" s="18"/>
      <c r="AA23" s="83"/>
      <c r="AB23" s="73"/>
      <c r="AC23" s="18"/>
      <c r="AD23" s="17">
        <v>0.86458333333333404</v>
      </c>
      <c r="AE23" s="17">
        <v>0.44791666666666669</v>
      </c>
      <c r="AF23" s="63"/>
      <c r="AG23" s="63"/>
      <c r="AH23" s="63"/>
      <c r="AI23" s="63"/>
      <c r="AJ23" s="73"/>
      <c r="AK23" s="63"/>
      <c r="AL23" s="63"/>
      <c r="AM23" s="17">
        <v>0.44791666666666669</v>
      </c>
      <c r="AN23" s="17">
        <v>0.44791666666666669</v>
      </c>
      <c r="AO23" s="77"/>
      <c r="AP23" s="18"/>
      <c r="AQ23" s="18"/>
      <c r="AR23" s="18"/>
      <c r="AS23" s="73"/>
      <c r="AT23" s="89"/>
      <c r="AU23" s="18"/>
      <c r="AV23" s="19">
        <v>0.44791666666666669</v>
      </c>
      <c r="AW23" s="18"/>
      <c r="AX23" s="18"/>
      <c r="AY23" s="18"/>
      <c r="AZ23" s="110"/>
      <c r="BA23" s="73"/>
      <c r="BB23" s="78"/>
      <c r="BC23" s="18"/>
      <c r="BD23" s="17">
        <v>0.44791666666666669</v>
      </c>
    </row>
    <row r="24" spans="1:57" ht="17" customHeight="1" x14ac:dyDescent="0.2">
      <c r="A24" s="21">
        <v>0.875000000000001</v>
      </c>
      <c r="B24" s="18"/>
      <c r="C24" s="94"/>
      <c r="D24" s="18"/>
      <c r="E24" s="75"/>
      <c r="F24" s="92"/>
      <c r="G24" s="18"/>
      <c r="H24" s="21">
        <v>0.875000000000001</v>
      </c>
      <c r="I24" s="75"/>
      <c r="J24" s="102"/>
      <c r="K24" s="18"/>
      <c r="L24" s="61" t="s">
        <v>14</v>
      </c>
      <c r="M24" s="92"/>
      <c r="N24" s="18"/>
      <c r="O24" s="78"/>
      <c r="P24" s="21">
        <v>0.875000000000001</v>
      </c>
      <c r="Q24" s="75"/>
      <c r="R24" s="18"/>
      <c r="S24" s="75"/>
      <c r="T24" s="62" t="s">
        <v>14</v>
      </c>
      <c r="U24" s="18"/>
      <c r="V24" s="18"/>
      <c r="W24" s="21">
        <v>0.875000000000001</v>
      </c>
      <c r="X24" s="75"/>
      <c r="Y24" s="18"/>
      <c r="Z24" s="18"/>
      <c r="AA24" s="18"/>
      <c r="AB24" s="73"/>
      <c r="AC24" s="18"/>
      <c r="AD24" s="9">
        <v>0.875000000000001</v>
      </c>
      <c r="AE24" s="9">
        <v>0.45833333333333331</v>
      </c>
      <c r="AF24" s="63"/>
      <c r="AG24" s="63"/>
      <c r="AH24" s="63"/>
      <c r="AI24" s="63"/>
      <c r="AJ24" s="73"/>
      <c r="AK24" s="63"/>
      <c r="AL24" s="63"/>
      <c r="AM24" s="9">
        <v>0.45833333333333331</v>
      </c>
      <c r="AN24" s="9">
        <v>0.45833333333333331</v>
      </c>
      <c r="AO24" s="77"/>
      <c r="AP24" s="18"/>
      <c r="AQ24" s="18"/>
      <c r="AR24" s="18"/>
      <c r="AS24" s="73"/>
      <c r="AT24" s="90"/>
      <c r="AU24" s="18"/>
      <c r="AV24" s="21">
        <v>0.45833333333333331</v>
      </c>
      <c r="AW24" s="18"/>
      <c r="AX24" s="18"/>
      <c r="AY24" s="18"/>
      <c r="AZ24" s="110"/>
      <c r="BA24" s="73"/>
      <c r="BB24" s="78"/>
      <c r="BC24" s="18"/>
      <c r="BD24" s="9">
        <v>0.45833333333333331</v>
      </c>
      <c r="BE24" s="26"/>
    </row>
    <row r="25" spans="1:57" ht="17" customHeight="1" x14ac:dyDescent="0.2">
      <c r="A25" s="19">
        <v>0.88541666666666796</v>
      </c>
      <c r="B25" s="18"/>
      <c r="C25" s="18"/>
      <c r="D25" s="18"/>
      <c r="E25" s="75"/>
      <c r="F25" s="92"/>
      <c r="G25" s="18"/>
      <c r="H25" s="19">
        <v>0.88541666666666796</v>
      </c>
      <c r="I25" s="75"/>
      <c r="J25" s="103"/>
      <c r="K25" s="18"/>
      <c r="L25" s="79" t="s">
        <v>49</v>
      </c>
      <c r="M25" s="92"/>
      <c r="N25" s="18"/>
      <c r="O25" s="78"/>
      <c r="P25" s="19">
        <v>0.88541666666666796</v>
      </c>
      <c r="Q25" s="61" t="s">
        <v>14</v>
      </c>
      <c r="R25" s="18"/>
      <c r="S25" s="75"/>
      <c r="T25" s="105" t="s">
        <v>52</v>
      </c>
      <c r="U25" s="18"/>
      <c r="V25" s="18"/>
      <c r="W25" s="19">
        <v>0.88541666666666796</v>
      </c>
      <c r="X25" s="61" t="s">
        <v>14</v>
      </c>
      <c r="Y25" s="18"/>
      <c r="Z25" s="18"/>
      <c r="AA25" s="18"/>
      <c r="AB25" s="18"/>
      <c r="AC25" s="18"/>
      <c r="AD25" s="17">
        <v>0.88541666666666796</v>
      </c>
      <c r="AE25" s="17">
        <v>0.46875</v>
      </c>
      <c r="AF25" s="63"/>
      <c r="AG25" s="63"/>
      <c r="AH25" s="63"/>
      <c r="AI25" s="63"/>
      <c r="AJ25" s="73"/>
      <c r="AK25" s="63"/>
      <c r="AL25" s="63"/>
      <c r="AM25" s="17">
        <v>0.46875</v>
      </c>
      <c r="AN25" s="17">
        <v>0.46875</v>
      </c>
      <c r="AO25" s="77"/>
      <c r="AP25" s="18"/>
      <c r="AQ25" s="18"/>
      <c r="AR25" s="77" t="s">
        <v>60</v>
      </c>
      <c r="AS25" s="73"/>
      <c r="AT25" s="62" t="s">
        <v>14</v>
      </c>
      <c r="AU25" s="18"/>
      <c r="AV25" s="19">
        <v>0.46875</v>
      </c>
      <c r="AW25" s="18"/>
      <c r="AX25" s="18"/>
      <c r="AY25" s="18"/>
      <c r="AZ25" s="111"/>
      <c r="BA25" s="73"/>
      <c r="BB25" s="78"/>
      <c r="BC25" s="18"/>
      <c r="BD25" s="17">
        <v>0.46875</v>
      </c>
      <c r="BE25" s="26"/>
    </row>
    <row r="26" spans="1:57" ht="17" customHeight="1" x14ac:dyDescent="0.2">
      <c r="A26" s="19">
        <v>0.89583333333333404</v>
      </c>
      <c r="B26" s="18"/>
      <c r="C26" s="18"/>
      <c r="D26" s="18"/>
      <c r="E26" s="75"/>
      <c r="F26" s="93"/>
      <c r="G26" s="18"/>
      <c r="H26" s="24">
        <v>0.89583333333333404</v>
      </c>
      <c r="I26" s="61" t="s">
        <v>14</v>
      </c>
      <c r="J26" s="18"/>
      <c r="K26" s="18"/>
      <c r="L26" s="79"/>
      <c r="M26" s="93"/>
      <c r="N26" s="18"/>
      <c r="O26" s="18"/>
      <c r="P26" s="24">
        <v>0.89583333333333404</v>
      </c>
      <c r="Q26" s="75" t="s">
        <v>130</v>
      </c>
      <c r="R26" s="18"/>
      <c r="S26" s="61" t="s">
        <v>14</v>
      </c>
      <c r="T26" s="106"/>
      <c r="U26" s="18"/>
      <c r="V26" s="18"/>
      <c r="W26" s="24">
        <v>0.89583333333333404</v>
      </c>
      <c r="X26" s="75" t="s">
        <v>135</v>
      </c>
      <c r="Y26" s="18"/>
      <c r="Z26" s="79" t="s">
        <v>80</v>
      </c>
      <c r="AA26" s="18"/>
      <c r="AB26" s="18"/>
      <c r="AC26" s="18"/>
      <c r="AD26" s="17">
        <v>0.89583333333333404</v>
      </c>
      <c r="AE26" s="17">
        <v>0.47916666666666669</v>
      </c>
      <c r="AF26" s="63"/>
      <c r="AG26" s="63"/>
      <c r="AH26" s="63"/>
      <c r="AI26" s="63"/>
      <c r="AJ26" s="61" t="s">
        <v>14</v>
      </c>
      <c r="AK26" s="63"/>
      <c r="AL26" s="63"/>
      <c r="AM26" s="17">
        <v>0.47916666666666669</v>
      </c>
      <c r="AN26" s="17">
        <v>0.47916666666666669</v>
      </c>
      <c r="AO26" s="61" t="s">
        <v>14</v>
      </c>
      <c r="AP26" s="18"/>
      <c r="AQ26" s="18"/>
      <c r="AR26" s="77"/>
      <c r="AS26" s="61" t="s">
        <v>14</v>
      </c>
      <c r="AT26" s="88" t="s">
        <v>98</v>
      </c>
      <c r="AU26" s="18"/>
      <c r="AV26" s="17">
        <v>0.47916666666666669</v>
      </c>
      <c r="AW26" s="18"/>
      <c r="AX26" s="18"/>
      <c r="AY26" s="18"/>
      <c r="AZ26" s="62" t="s">
        <v>14</v>
      </c>
      <c r="BA26" s="73"/>
      <c r="BB26" s="78"/>
      <c r="BC26" s="18"/>
      <c r="BD26" s="17">
        <v>0.47916666666666669</v>
      </c>
      <c r="BE26" s="26"/>
    </row>
    <row r="27" spans="1:57" ht="17" customHeight="1" x14ac:dyDescent="0.2">
      <c r="A27" s="19">
        <v>0.906250000000001</v>
      </c>
      <c r="B27" s="18"/>
      <c r="C27" s="18"/>
      <c r="D27" s="18"/>
      <c r="E27" s="75"/>
      <c r="F27" s="18"/>
      <c r="G27" s="18"/>
      <c r="H27" s="24">
        <v>0.906250000000001</v>
      </c>
      <c r="I27" s="79" t="s">
        <v>125</v>
      </c>
      <c r="J27" s="18"/>
      <c r="K27" s="108" t="s">
        <v>74</v>
      </c>
      <c r="L27" s="79"/>
      <c r="M27" s="18"/>
      <c r="N27" s="18"/>
      <c r="O27" s="18"/>
      <c r="P27" s="24">
        <v>0.906250000000001</v>
      </c>
      <c r="Q27" s="75"/>
      <c r="R27" s="18"/>
      <c r="S27" s="75" t="s">
        <v>78</v>
      </c>
      <c r="T27" s="106"/>
      <c r="U27" s="18"/>
      <c r="V27" s="18"/>
      <c r="W27" s="24">
        <v>0.906250000000001</v>
      </c>
      <c r="X27" s="75"/>
      <c r="Y27" s="18"/>
      <c r="Z27" s="79"/>
      <c r="AA27" s="18"/>
      <c r="AB27" s="18"/>
      <c r="AC27" s="18"/>
      <c r="AD27" s="17">
        <v>0.906250000000001</v>
      </c>
      <c r="AE27" s="19">
        <v>0.48958333333333331</v>
      </c>
      <c r="AF27" s="63"/>
      <c r="AG27" s="63"/>
      <c r="AH27" s="63"/>
      <c r="AI27" s="63"/>
      <c r="AJ27" s="73" t="s">
        <v>164</v>
      </c>
      <c r="AK27" s="63"/>
      <c r="AL27" s="63"/>
      <c r="AM27" s="19">
        <v>0.48958333333333331</v>
      </c>
      <c r="AN27" s="19">
        <v>0.48958333333333331</v>
      </c>
      <c r="AO27" s="75" t="s">
        <v>142</v>
      </c>
      <c r="AP27" s="18"/>
      <c r="AQ27" s="18"/>
      <c r="AR27" s="77"/>
      <c r="AS27" s="73" t="s">
        <v>171</v>
      </c>
      <c r="AT27" s="89"/>
      <c r="AU27" s="18"/>
      <c r="AV27" s="17">
        <v>0.48958333333333331</v>
      </c>
      <c r="AW27" s="77" t="s">
        <v>149</v>
      </c>
      <c r="AX27" s="18"/>
      <c r="AY27" s="18"/>
      <c r="AZ27" s="85" t="s">
        <v>68</v>
      </c>
      <c r="BA27" s="73"/>
      <c r="BB27" s="78"/>
      <c r="BC27" s="18"/>
      <c r="BD27" s="17">
        <v>0.48958333333333331</v>
      </c>
      <c r="BE27" s="26"/>
    </row>
    <row r="28" spans="1:57" ht="17" customHeight="1" x14ac:dyDescent="0.2">
      <c r="A28" s="21">
        <v>0.91666666666666796</v>
      </c>
      <c r="B28" s="18"/>
      <c r="C28" s="18"/>
      <c r="D28" s="18"/>
      <c r="E28" s="18"/>
      <c r="F28" s="18"/>
      <c r="G28" s="18"/>
      <c r="H28" s="23">
        <v>0.91666666666666796</v>
      </c>
      <c r="I28" s="79"/>
      <c r="J28" s="18"/>
      <c r="K28" s="108"/>
      <c r="L28" s="79"/>
      <c r="M28" s="18"/>
      <c r="N28" s="18"/>
      <c r="O28" s="18"/>
      <c r="P28" s="22">
        <v>0.91666666666666796</v>
      </c>
      <c r="Q28" s="75"/>
      <c r="R28" s="18"/>
      <c r="S28" s="75"/>
      <c r="T28" s="106"/>
      <c r="U28" s="18"/>
      <c r="V28" s="18"/>
      <c r="W28" s="23">
        <v>0.91666666666666796</v>
      </c>
      <c r="X28" s="75"/>
      <c r="Y28" s="18"/>
      <c r="Z28" s="79"/>
      <c r="AA28" s="18"/>
      <c r="AB28" s="18"/>
      <c r="AC28" s="18"/>
      <c r="AD28" s="23">
        <v>0.91666666666666796</v>
      </c>
      <c r="AE28" s="21">
        <v>0.5</v>
      </c>
      <c r="AF28" s="63"/>
      <c r="AG28" s="63"/>
      <c r="AH28" s="63"/>
      <c r="AI28" s="63"/>
      <c r="AJ28" s="73"/>
      <c r="AK28" s="63"/>
      <c r="AL28" s="63"/>
      <c r="AM28" s="21">
        <v>0.5</v>
      </c>
      <c r="AN28" s="21">
        <v>0.5</v>
      </c>
      <c r="AO28" s="75"/>
      <c r="AP28" s="18"/>
      <c r="AQ28" s="18"/>
      <c r="AR28" s="77"/>
      <c r="AS28" s="73"/>
      <c r="AT28" s="89"/>
      <c r="AU28" s="18"/>
      <c r="AV28" s="9">
        <v>0.5</v>
      </c>
      <c r="AW28" s="77"/>
      <c r="AX28" s="18"/>
      <c r="AY28" s="18"/>
      <c r="AZ28" s="86"/>
      <c r="BA28" s="61" t="s">
        <v>14</v>
      </c>
      <c r="BB28" s="18"/>
      <c r="BC28" s="18"/>
      <c r="BD28" s="9">
        <v>0.5</v>
      </c>
      <c r="BE28" s="26"/>
    </row>
    <row r="29" spans="1:57" ht="17" customHeight="1" x14ac:dyDescent="0.2">
      <c r="A29" s="19">
        <v>0.92708333333333504</v>
      </c>
      <c r="B29" s="18"/>
      <c r="C29" s="18"/>
      <c r="D29" s="18"/>
      <c r="E29" s="18"/>
      <c r="F29" s="18"/>
      <c r="G29" s="27"/>
      <c r="H29" s="20">
        <v>0.92708333333333504</v>
      </c>
      <c r="I29" s="79"/>
      <c r="J29" s="18"/>
      <c r="K29" s="108"/>
      <c r="L29" s="79"/>
      <c r="M29" s="18"/>
      <c r="N29" s="18"/>
      <c r="O29" s="18"/>
      <c r="P29" s="20">
        <v>0.92708333333333504</v>
      </c>
      <c r="Q29" s="75"/>
      <c r="R29" s="18"/>
      <c r="S29" s="75"/>
      <c r="T29" s="107"/>
      <c r="U29" s="18"/>
      <c r="V29" s="18"/>
      <c r="W29" s="24">
        <v>0.92708333333333504</v>
      </c>
      <c r="X29" s="75"/>
      <c r="Y29" s="18"/>
      <c r="Z29" s="79"/>
      <c r="AA29" s="18"/>
      <c r="AB29" s="18"/>
      <c r="AC29" s="18"/>
      <c r="AD29" s="24">
        <v>0.92708333333333504</v>
      </c>
      <c r="AE29" s="19">
        <v>0.51041666666666663</v>
      </c>
      <c r="AF29" s="63"/>
      <c r="AG29" s="63"/>
      <c r="AH29" s="63"/>
      <c r="AI29" s="63"/>
      <c r="AJ29" s="73"/>
      <c r="AK29" s="63"/>
      <c r="AL29" s="63"/>
      <c r="AM29" s="19">
        <v>0.51041666666666663</v>
      </c>
      <c r="AN29" s="19">
        <v>0.51041666666666663</v>
      </c>
      <c r="AO29" s="75"/>
      <c r="AP29" s="18"/>
      <c r="AQ29" s="18"/>
      <c r="AR29" s="18"/>
      <c r="AS29" s="73"/>
      <c r="AT29" s="89"/>
      <c r="AU29" s="18"/>
      <c r="AV29" s="17">
        <v>0.51041666666666663</v>
      </c>
      <c r="AW29" s="77"/>
      <c r="AX29" s="18"/>
      <c r="AY29" s="18"/>
      <c r="AZ29" s="86"/>
      <c r="BA29" s="73" t="s">
        <v>178</v>
      </c>
      <c r="BB29" s="18"/>
      <c r="BC29" s="18"/>
      <c r="BD29" s="17">
        <v>0.51041666666666663</v>
      </c>
      <c r="BE29" s="26"/>
    </row>
    <row r="30" spans="1:57" ht="17" customHeight="1" x14ac:dyDescent="0.2">
      <c r="A30" s="19">
        <v>0.937500000000001</v>
      </c>
      <c r="B30" s="27"/>
      <c r="C30" s="29"/>
      <c r="D30" s="29"/>
      <c r="E30" s="28"/>
      <c r="F30" s="27"/>
      <c r="G30" s="27"/>
      <c r="H30" s="20">
        <v>0.937500000000001</v>
      </c>
      <c r="I30" s="79"/>
      <c r="J30" s="18"/>
      <c r="K30" s="108"/>
      <c r="L30" s="18"/>
      <c r="M30" s="18"/>
      <c r="N30" s="18"/>
      <c r="O30" s="18"/>
      <c r="P30" s="20">
        <v>0.937500000000001</v>
      </c>
      <c r="Q30" s="75"/>
      <c r="R30" s="18"/>
      <c r="S30" s="75"/>
      <c r="T30" s="18"/>
      <c r="U30" s="18"/>
      <c r="V30" s="18"/>
      <c r="W30" s="24">
        <v>0.937500000000001</v>
      </c>
      <c r="X30" s="75"/>
      <c r="Y30" s="18"/>
      <c r="Z30" s="79"/>
      <c r="AA30" s="18"/>
      <c r="AB30" s="18"/>
      <c r="AC30" s="18"/>
      <c r="AD30" s="24">
        <v>0.937500000000001</v>
      </c>
      <c r="AE30" s="19">
        <v>0.52083333333333337</v>
      </c>
      <c r="AF30" s="63"/>
      <c r="AG30" s="63"/>
      <c r="AH30" s="63"/>
      <c r="AI30" s="63"/>
      <c r="AJ30" s="73"/>
      <c r="AK30" s="63"/>
      <c r="AL30" s="63"/>
      <c r="AM30" s="19">
        <v>0.52083333333333337</v>
      </c>
      <c r="AN30" s="19">
        <v>0.52083333333333337</v>
      </c>
      <c r="AO30" s="75"/>
      <c r="AP30" s="18"/>
      <c r="AQ30" s="18"/>
      <c r="AR30" s="18"/>
      <c r="AS30" s="73"/>
      <c r="AT30" s="89"/>
      <c r="AU30" s="18"/>
      <c r="AV30" s="17">
        <v>0.52083333333333337</v>
      </c>
      <c r="AW30" s="77"/>
      <c r="AX30" s="18"/>
      <c r="AY30" s="18"/>
      <c r="AZ30" s="87"/>
      <c r="BA30" s="73"/>
      <c r="BB30" s="18"/>
      <c r="BC30" s="18"/>
      <c r="BD30" s="17">
        <v>0.52083333333333337</v>
      </c>
      <c r="BE30" s="26"/>
    </row>
    <row r="31" spans="1:57" ht="17" customHeight="1" thickBot="1" x14ac:dyDescent="0.25">
      <c r="A31" s="19">
        <v>0.94791666666666796</v>
      </c>
      <c r="B31" s="27"/>
      <c r="C31" s="29"/>
      <c r="D31" s="29"/>
      <c r="E31" s="30"/>
      <c r="F31" s="27"/>
      <c r="G31" s="27"/>
      <c r="H31" s="20">
        <v>0.94791666666666796</v>
      </c>
      <c r="I31" s="18"/>
      <c r="J31" s="18"/>
      <c r="K31" s="18"/>
      <c r="L31" s="18"/>
      <c r="M31" s="18"/>
      <c r="N31" s="18"/>
      <c r="O31" s="18"/>
      <c r="P31" s="20">
        <v>0.94791666666666796</v>
      </c>
      <c r="Q31" s="75"/>
      <c r="R31" s="18"/>
      <c r="S31" s="75"/>
      <c r="T31" s="18"/>
      <c r="U31" s="18"/>
      <c r="V31" s="18"/>
      <c r="W31" s="24">
        <v>0.94791666666666796</v>
      </c>
      <c r="X31" s="75"/>
      <c r="Y31" s="18"/>
      <c r="Z31" s="79"/>
      <c r="AA31" s="18"/>
      <c r="AB31" s="18"/>
      <c r="AC31" s="18"/>
      <c r="AD31" s="24">
        <v>0.94791666666666796</v>
      </c>
      <c r="AE31" s="19">
        <v>0.53125</v>
      </c>
      <c r="AF31" s="63"/>
      <c r="AG31" s="63"/>
      <c r="AH31" s="63"/>
      <c r="AI31" s="63"/>
      <c r="AJ31" s="73"/>
      <c r="AK31" s="63"/>
      <c r="AL31" s="63"/>
      <c r="AM31" s="19">
        <v>0.53125</v>
      </c>
      <c r="AN31" s="19">
        <v>0.53125</v>
      </c>
      <c r="AO31" s="75"/>
      <c r="AP31" s="76" t="s">
        <v>112</v>
      </c>
      <c r="AQ31" s="18"/>
      <c r="AR31" s="18"/>
      <c r="AS31" s="73"/>
      <c r="AT31" s="90"/>
      <c r="AU31" s="18"/>
      <c r="AV31" s="17">
        <v>0.53125</v>
      </c>
      <c r="AW31" s="77"/>
      <c r="AX31" s="18"/>
      <c r="AY31" s="18"/>
      <c r="AZ31" s="18"/>
      <c r="BA31" s="73"/>
      <c r="BB31" s="18"/>
      <c r="BC31" s="18"/>
      <c r="BD31" s="17">
        <v>0.53125</v>
      </c>
      <c r="BE31" s="26"/>
    </row>
    <row r="32" spans="1:57" ht="17" customHeight="1" x14ac:dyDescent="0.2">
      <c r="A32" s="9">
        <v>0.95833333333333504</v>
      </c>
      <c r="B32" s="25"/>
      <c r="C32" s="31"/>
      <c r="D32" s="31"/>
      <c r="E32" s="31"/>
      <c r="F32" s="31"/>
      <c r="G32" s="31"/>
      <c r="H32" s="9">
        <v>0.95833333333333504</v>
      </c>
      <c r="I32" s="32"/>
      <c r="J32" s="31"/>
      <c r="K32" s="31"/>
      <c r="L32" s="31"/>
      <c r="M32" s="31"/>
      <c r="N32" s="31"/>
      <c r="O32" s="31"/>
      <c r="P32" s="9">
        <v>0.95833333333333504</v>
      </c>
      <c r="Q32" s="33"/>
      <c r="R32" s="31"/>
      <c r="S32" s="31"/>
      <c r="T32" s="31"/>
      <c r="U32" s="31"/>
      <c r="V32" s="31"/>
      <c r="W32" s="9">
        <v>0.95833333333333504</v>
      </c>
      <c r="X32" s="33"/>
      <c r="Y32" s="31"/>
      <c r="Z32" s="18"/>
      <c r="AA32" s="31"/>
      <c r="AB32" s="34"/>
      <c r="AC32" s="34"/>
      <c r="AD32" s="22">
        <v>0.95833333333333504</v>
      </c>
      <c r="AE32" s="23">
        <v>0.54166666666666663</v>
      </c>
      <c r="AF32" s="63"/>
      <c r="AG32" s="63"/>
      <c r="AH32" s="63"/>
      <c r="AI32" s="63"/>
      <c r="AJ32" s="73"/>
      <c r="AK32" s="63"/>
      <c r="AL32" s="63"/>
      <c r="AM32" s="23">
        <v>0.54166666666666663</v>
      </c>
      <c r="AN32" s="23">
        <v>0.54166666666666663</v>
      </c>
      <c r="AO32" s="75"/>
      <c r="AP32" s="76"/>
      <c r="AQ32" s="18"/>
      <c r="AR32" s="18"/>
      <c r="AS32" s="73"/>
      <c r="AT32" s="18"/>
      <c r="AU32" s="18"/>
      <c r="AV32" s="22">
        <v>0.54166666666666663</v>
      </c>
      <c r="AW32" s="77"/>
      <c r="AX32" s="18"/>
      <c r="AY32" s="18"/>
      <c r="AZ32" s="18"/>
      <c r="BA32" s="73"/>
      <c r="BB32" s="18"/>
      <c r="BC32" s="18"/>
      <c r="BD32" s="9">
        <v>0.54166666666666663</v>
      </c>
      <c r="BE32" s="26"/>
    </row>
    <row r="33" spans="1:57" ht="17" customHeight="1" x14ac:dyDescent="0.2">
      <c r="A33" s="37">
        <v>0.968750000000001</v>
      </c>
      <c r="C33" t="s">
        <v>0</v>
      </c>
      <c r="H33" s="38">
        <v>0.968750000000001</v>
      </c>
      <c r="I33" s="39" t="s">
        <v>0</v>
      </c>
      <c r="J33" t="s">
        <v>0</v>
      </c>
      <c r="P33" s="37">
        <v>0.968750000000001</v>
      </c>
      <c r="R33" t="s">
        <v>0</v>
      </c>
      <c r="W33" s="37">
        <v>0.968750000000001</v>
      </c>
      <c r="Y33" t="s">
        <v>0</v>
      </c>
      <c r="AD33" s="37">
        <v>0.968750000000001</v>
      </c>
      <c r="AE33" s="19">
        <v>0.55208333333333337</v>
      </c>
      <c r="AF33" s="63"/>
      <c r="AG33" s="63"/>
      <c r="AH33" s="63"/>
      <c r="AI33" s="63"/>
      <c r="AJ33" s="61" t="s">
        <v>14</v>
      </c>
      <c r="AK33" s="63"/>
      <c r="AL33" s="63"/>
      <c r="AM33" s="19">
        <v>0.55208333333333337</v>
      </c>
      <c r="AN33" s="19">
        <v>0.55208333333333337</v>
      </c>
      <c r="AO33" s="75"/>
      <c r="AP33" s="76"/>
      <c r="AQ33" s="18"/>
      <c r="AR33" s="18"/>
      <c r="AS33" s="61" t="s">
        <v>14</v>
      </c>
      <c r="AT33" s="18"/>
      <c r="AU33" s="18"/>
      <c r="AV33" s="17">
        <v>0.55208333333333337</v>
      </c>
      <c r="AW33" s="61" t="s">
        <v>14</v>
      </c>
      <c r="AX33" s="18"/>
      <c r="AY33" s="18"/>
      <c r="AZ33" s="18"/>
      <c r="BA33" s="73"/>
      <c r="BB33" s="18"/>
      <c r="BC33" s="18"/>
      <c r="BD33" s="17">
        <v>0.55208333333333337</v>
      </c>
      <c r="BE33" s="26"/>
    </row>
    <row r="34" spans="1:57" ht="17" customHeight="1" x14ac:dyDescent="0.2">
      <c r="AE34" s="19">
        <v>0.5625</v>
      </c>
      <c r="AF34" s="63"/>
      <c r="AG34" s="63"/>
      <c r="AH34" s="63"/>
      <c r="AI34" s="63"/>
      <c r="AJ34" s="73" t="s">
        <v>165</v>
      </c>
      <c r="AK34" s="63"/>
      <c r="AL34" s="63"/>
      <c r="AM34" s="19">
        <v>0.5625</v>
      </c>
      <c r="AN34" s="19">
        <v>0.5625</v>
      </c>
      <c r="AO34" s="75"/>
      <c r="AP34" s="76"/>
      <c r="AQ34" s="18"/>
      <c r="AR34" s="18"/>
      <c r="AS34" s="73" t="s">
        <v>172</v>
      </c>
      <c r="AT34" s="18"/>
      <c r="AU34" s="18"/>
      <c r="AV34" s="17">
        <v>0.5625</v>
      </c>
      <c r="AW34" s="78" t="s">
        <v>150</v>
      </c>
      <c r="AX34" s="18"/>
      <c r="AY34" s="18"/>
      <c r="AZ34" s="18"/>
      <c r="BA34" s="73"/>
      <c r="BB34" s="18"/>
      <c r="BC34" s="18"/>
      <c r="BD34" s="17">
        <v>0.5625</v>
      </c>
      <c r="BE34" s="26"/>
    </row>
    <row r="35" spans="1:57" ht="17" customHeight="1" x14ac:dyDescent="0.2">
      <c r="L35" s="40"/>
      <c r="M35" s="40"/>
      <c r="N35" s="40"/>
      <c r="O35" s="40"/>
      <c r="AE35" s="19">
        <v>0.57291666666666663</v>
      </c>
      <c r="AF35" s="63"/>
      <c r="AG35" s="63"/>
      <c r="AH35" s="63"/>
      <c r="AI35" s="63"/>
      <c r="AJ35" s="73"/>
      <c r="AK35" s="63"/>
      <c r="AL35" s="63"/>
      <c r="AM35" s="19">
        <v>0.57291666666666663</v>
      </c>
      <c r="AN35" s="19">
        <v>0.57291666666666663</v>
      </c>
      <c r="AO35" s="75"/>
      <c r="AP35" s="61" t="s">
        <v>14</v>
      </c>
      <c r="AQ35" s="18"/>
      <c r="AR35" s="18"/>
      <c r="AS35" s="73"/>
      <c r="AT35" s="18"/>
      <c r="AU35" s="18"/>
      <c r="AV35" s="17">
        <v>0.57291666666666663</v>
      </c>
      <c r="AW35" s="78"/>
      <c r="AX35" s="76" t="s">
        <v>118</v>
      </c>
      <c r="AY35" s="18"/>
      <c r="AZ35" s="18"/>
      <c r="BA35" s="61" t="s">
        <v>14</v>
      </c>
      <c r="BB35" s="18"/>
      <c r="BC35" s="18"/>
      <c r="BD35" s="17">
        <v>0.57291666666666663</v>
      </c>
    </row>
    <row r="36" spans="1:57" ht="17" customHeight="1" x14ac:dyDescent="0.2">
      <c r="AE36" s="21">
        <v>0.58333333333333337</v>
      </c>
      <c r="AF36" s="63"/>
      <c r="AG36" s="63"/>
      <c r="AH36" s="63"/>
      <c r="AI36" s="63"/>
      <c r="AJ36" s="73"/>
      <c r="AK36" s="63"/>
      <c r="AL36" s="63"/>
      <c r="AM36" s="21">
        <v>0.58333333333333337</v>
      </c>
      <c r="AN36" s="21">
        <v>0.58333333333333337</v>
      </c>
      <c r="AO36" s="61" t="s">
        <v>14</v>
      </c>
      <c r="AP36" s="76" t="s">
        <v>113</v>
      </c>
      <c r="AQ36" s="18"/>
      <c r="AR36" s="18"/>
      <c r="AS36" s="73"/>
      <c r="AT36" s="18"/>
      <c r="AU36" s="18"/>
      <c r="AV36" s="9">
        <v>0.58333333333333337</v>
      </c>
      <c r="AW36" s="78"/>
      <c r="AX36" s="76"/>
      <c r="AY36" s="18"/>
      <c r="AZ36" s="18"/>
      <c r="BA36" s="73" t="s">
        <v>179</v>
      </c>
      <c r="BB36" s="18"/>
      <c r="BC36" s="18"/>
      <c r="BD36" s="9">
        <v>0.58333333333333337</v>
      </c>
    </row>
    <row r="37" spans="1:57" ht="17" customHeight="1" x14ac:dyDescent="0.2">
      <c r="P37" s="40"/>
      <c r="Q37" s="40"/>
      <c r="R37" s="40"/>
      <c r="S37" s="40"/>
      <c r="T37" s="40"/>
      <c r="U37" s="40"/>
      <c r="V37" s="40"/>
      <c r="W37" s="41"/>
      <c r="X37" s="40"/>
      <c r="Y37" s="40"/>
      <c r="Z37" s="40"/>
      <c r="AA37" s="40"/>
      <c r="AB37" s="40"/>
      <c r="AC37" s="40"/>
      <c r="AD37" s="40"/>
      <c r="AE37" s="19">
        <v>0.59375</v>
      </c>
      <c r="AF37" s="64"/>
      <c r="AG37" s="64" t="s">
        <v>0</v>
      </c>
      <c r="AH37" s="64"/>
      <c r="AI37" s="63" t="s">
        <v>0</v>
      </c>
      <c r="AJ37" s="73"/>
      <c r="AK37" s="63"/>
      <c r="AL37" s="63"/>
      <c r="AM37" s="19">
        <v>0.59375</v>
      </c>
      <c r="AN37" s="19">
        <v>0.59375</v>
      </c>
      <c r="AO37" s="75" t="s">
        <v>143</v>
      </c>
      <c r="AP37" s="76"/>
      <c r="AQ37" s="18"/>
      <c r="AR37" s="18"/>
      <c r="AS37" s="73"/>
      <c r="AT37" s="18"/>
      <c r="AU37" s="18"/>
      <c r="AV37" s="17">
        <v>0.59375</v>
      </c>
      <c r="AW37" s="78"/>
      <c r="AX37" s="76"/>
      <c r="AY37" s="18"/>
      <c r="AZ37" s="18"/>
      <c r="BA37" s="73"/>
      <c r="BB37" s="18"/>
      <c r="BC37" s="18"/>
      <c r="BD37" s="17">
        <v>0.59375</v>
      </c>
    </row>
    <row r="38" spans="1:57" ht="17" customHeight="1" x14ac:dyDescent="0.2">
      <c r="R38" s="42"/>
      <c r="S38" s="42"/>
      <c r="T38" s="42"/>
      <c r="U38" s="42"/>
      <c r="V38" s="42"/>
      <c r="W38" s="42"/>
      <c r="X38" s="42"/>
      <c r="Y38" s="42"/>
      <c r="Z38" s="42"/>
      <c r="AA38" s="43"/>
      <c r="AB38" s="43"/>
      <c r="AC38" s="43"/>
      <c r="AE38" s="19">
        <v>0.60416666666666663</v>
      </c>
      <c r="AF38" s="63"/>
      <c r="AG38" s="63"/>
      <c r="AH38" s="63"/>
      <c r="AI38" s="63"/>
      <c r="AJ38" s="73"/>
      <c r="AK38" s="63"/>
      <c r="AL38" s="63"/>
      <c r="AM38" s="19">
        <v>0.60416666666666663</v>
      </c>
      <c r="AN38" s="19">
        <v>0.60416666666666663</v>
      </c>
      <c r="AO38" s="75"/>
      <c r="AP38" s="76"/>
      <c r="AQ38" s="18"/>
      <c r="AR38" s="18"/>
      <c r="AS38" s="73"/>
      <c r="AT38" s="18"/>
      <c r="AU38" s="18"/>
      <c r="AV38" s="17">
        <v>0.60416666666666663</v>
      </c>
      <c r="AW38" s="78"/>
      <c r="AX38" s="76"/>
      <c r="AY38" s="18"/>
      <c r="AZ38" s="18"/>
      <c r="BA38" s="73"/>
      <c r="BB38" s="18"/>
      <c r="BC38" s="18"/>
      <c r="BD38" s="17">
        <v>0.60416666666666663</v>
      </c>
    </row>
    <row r="39" spans="1:57" ht="17" customHeight="1" x14ac:dyDescent="0.2">
      <c r="C39" s="44"/>
      <c r="D39" s="44"/>
      <c r="E39" s="44"/>
      <c r="F39" s="44"/>
      <c r="G39" s="44"/>
      <c r="J39" s="44"/>
      <c r="K39" s="44"/>
      <c r="L39" s="44"/>
      <c r="M39" s="44"/>
      <c r="N39" s="44"/>
      <c r="O39" s="44"/>
      <c r="R39" s="44"/>
      <c r="S39" s="44"/>
      <c r="T39" s="44"/>
      <c r="U39" s="44"/>
      <c r="V39" s="44"/>
      <c r="X39" s="26"/>
      <c r="Y39" s="44"/>
      <c r="Z39" s="44"/>
      <c r="AA39" s="44"/>
      <c r="AB39" s="44"/>
      <c r="AC39" s="44"/>
      <c r="AD39" s="26"/>
      <c r="AE39" s="19">
        <v>0.61458333333333337</v>
      </c>
      <c r="AF39" s="63"/>
      <c r="AG39" s="65"/>
      <c r="AH39" s="65"/>
      <c r="AI39" s="65"/>
      <c r="AJ39" s="73"/>
      <c r="AK39" s="65"/>
      <c r="AL39" s="65"/>
      <c r="AM39" s="19">
        <v>0.61458333333333337</v>
      </c>
      <c r="AN39" s="19">
        <v>0.61458333333333337</v>
      </c>
      <c r="AO39" s="75"/>
      <c r="AP39" s="76"/>
      <c r="AQ39" s="18"/>
      <c r="AR39" s="18"/>
      <c r="AS39" s="73"/>
      <c r="AT39" s="18"/>
      <c r="AU39" s="18"/>
      <c r="AV39" s="17">
        <v>0.61458333333333337</v>
      </c>
      <c r="AW39" s="78"/>
      <c r="AX39" s="61" t="s">
        <v>14</v>
      </c>
      <c r="AY39" s="18"/>
      <c r="AZ39" s="18"/>
      <c r="BA39" s="73"/>
      <c r="BB39" s="18"/>
      <c r="BC39" s="18"/>
      <c r="BD39" s="17">
        <v>0.61458333333333337</v>
      </c>
    </row>
    <row r="40" spans="1:57" ht="17" customHeight="1" x14ac:dyDescent="0.2">
      <c r="C40" s="44"/>
      <c r="D40" s="44"/>
      <c r="E40" s="44"/>
      <c r="F40" s="44"/>
      <c r="G40" s="44"/>
      <c r="J40" s="44"/>
      <c r="K40" s="44"/>
      <c r="L40" s="44"/>
      <c r="M40" s="44"/>
      <c r="N40" s="44"/>
      <c r="O40" s="44"/>
      <c r="R40" s="44"/>
      <c r="S40" s="44"/>
      <c r="T40" s="44"/>
      <c r="U40" s="44"/>
      <c r="V40" s="44"/>
      <c r="X40" s="26"/>
      <c r="Y40" s="44"/>
      <c r="Z40" s="44"/>
      <c r="AA40" s="44"/>
      <c r="AB40" s="44"/>
      <c r="AC40" s="44"/>
      <c r="AD40" s="26"/>
      <c r="AE40" s="21">
        <v>0.625</v>
      </c>
      <c r="AF40" s="63"/>
      <c r="AG40" s="65"/>
      <c r="AH40" s="65"/>
      <c r="AI40" s="65"/>
      <c r="AJ40" s="61" t="s">
        <v>14</v>
      </c>
      <c r="AK40" s="65"/>
      <c r="AL40" s="65"/>
      <c r="AM40" s="21">
        <v>0.625</v>
      </c>
      <c r="AN40" s="21">
        <v>0.625</v>
      </c>
      <c r="AO40" s="75"/>
      <c r="AP40" s="61" t="s">
        <v>14</v>
      </c>
      <c r="AQ40" s="18"/>
      <c r="AR40" s="18"/>
      <c r="AS40" s="61" t="s">
        <v>14</v>
      </c>
      <c r="AT40" s="18"/>
      <c r="AU40" s="18"/>
      <c r="AV40" s="9">
        <v>0.625</v>
      </c>
      <c r="AW40" s="78"/>
      <c r="AX40" s="76" t="s">
        <v>119</v>
      </c>
      <c r="AY40" s="18"/>
      <c r="AZ40" s="18"/>
      <c r="BA40" s="73"/>
      <c r="BB40" s="18"/>
      <c r="BC40" s="18"/>
      <c r="BD40" s="9">
        <v>0.625</v>
      </c>
    </row>
    <row r="41" spans="1:57" ht="17" customHeight="1" x14ac:dyDescent="0.2">
      <c r="C41" s="44"/>
      <c r="D41" s="44"/>
      <c r="E41" s="44"/>
      <c r="F41" s="44"/>
      <c r="G41" s="44"/>
      <c r="J41" s="44"/>
      <c r="K41" s="44"/>
      <c r="L41" s="44"/>
      <c r="M41" s="44"/>
      <c r="N41" s="44"/>
      <c r="O41" s="44"/>
      <c r="R41" s="44"/>
      <c r="S41" s="44"/>
      <c r="T41" s="44"/>
      <c r="U41" s="44"/>
      <c r="V41" s="44"/>
      <c r="X41" s="26"/>
      <c r="Y41" s="44"/>
      <c r="Z41" s="44"/>
      <c r="AA41" s="44"/>
      <c r="AB41" s="44"/>
      <c r="AC41" s="44"/>
      <c r="AD41" s="26"/>
      <c r="AE41" s="19">
        <v>0.63541666666666663</v>
      </c>
      <c r="AF41" s="63"/>
      <c r="AG41" s="65"/>
      <c r="AH41" s="65"/>
      <c r="AI41" s="65"/>
      <c r="AJ41" s="73" t="s">
        <v>166</v>
      </c>
      <c r="AK41" s="65"/>
      <c r="AL41" s="65"/>
      <c r="AM41" s="19">
        <v>0.63541666666666663</v>
      </c>
      <c r="AN41" s="19">
        <v>0.63541666666666663</v>
      </c>
      <c r="AO41" s="75"/>
      <c r="AP41" s="76" t="s">
        <v>114</v>
      </c>
      <c r="AQ41" s="18"/>
      <c r="AR41" s="18"/>
      <c r="AS41" s="73" t="s">
        <v>173</v>
      </c>
      <c r="AT41" s="18"/>
      <c r="AU41" s="18"/>
      <c r="AV41" s="17">
        <v>0.63541666666666663</v>
      </c>
      <c r="AW41" s="61" t="s">
        <v>14</v>
      </c>
      <c r="AX41" s="76"/>
      <c r="AY41" s="18"/>
      <c r="AZ41" s="75" t="s">
        <v>69</v>
      </c>
      <c r="BA41" s="73"/>
      <c r="BB41" s="18"/>
      <c r="BC41" s="18"/>
      <c r="BD41" s="17">
        <v>0.63541666666666663</v>
      </c>
    </row>
    <row r="42" spans="1:57" ht="17" customHeight="1" x14ac:dyDescent="0.2">
      <c r="C42" s="44"/>
      <c r="D42" s="44"/>
      <c r="E42" s="44"/>
      <c r="F42" s="44"/>
      <c r="G42" s="44"/>
      <c r="J42" s="44"/>
      <c r="K42" s="44"/>
      <c r="L42" s="44"/>
      <c r="M42" s="44"/>
      <c r="N42" s="44"/>
      <c r="O42" s="44"/>
      <c r="R42" s="44"/>
      <c r="S42" s="44"/>
      <c r="T42" s="44"/>
      <c r="U42" s="44"/>
      <c r="V42" s="44"/>
      <c r="X42" s="26"/>
      <c r="Y42" s="44"/>
      <c r="Z42" s="44"/>
      <c r="AA42" s="44"/>
      <c r="AB42" s="44"/>
      <c r="AC42" s="44"/>
      <c r="AD42" s="26"/>
      <c r="AE42" s="19">
        <v>0.64583333333333337</v>
      </c>
      <c r="AF42" s="63"/>
      <c r="AG42" s="65"/>
      <c r="AH42" s="65"/>
      <c r="AI42" s="65"/>
      <c r="AJ42" s="73"/>
      <c r="AK42" s="65"/>
      <c r="AL42" s="65"/>
      <c r="AM42" s="19">
        <v>0.64583333333333337</v>
      </c>
      <c r="AN42" s="19">
        <v>0.64583333333333337</v>
      </c>
      <c r="AO42" s="75"/>
      <c r="AP42" s="76"/>
      <c r="AQ42" s="18"/>
      <c r="AR42" s="18"/>
      <c r="AS42" s="73"/>
      <c r="AT42" s="18"/>
      <c r="AU42" s="18"/>
      <c r="AV42" s="17">
        <v>0.64583333333333337</v>
      </c>
      <c r="AW42" s="79" t="s">
        <v>151</v>
      </c>
      <c r="AX42" s="76"/>
      <c r="AY42" s="18"/>
      <c r="AZ42" s="75"/>
      <c r="BA42" s="18"/>
      <c r="BB42" s="18"/>
      <c r="BC42" s="18"/>
      <c r="BD42" s="17">
        <v>0.64583333333333337</v>
      </c>
    </row>
    <row r="43" spans="1:57" ht="17" customHeight="1" x14ac:dyDescent="0.2">
      <c r="C43" s="44"/>
      <c r="D43" s="44"/>
      <c r="E43" s="44"/>
      <c r="F43" s="44"/>
      <c r="G43" s="44"/>
      <c r="J43" s="44"/>
      <c r="K43" s="44"/>
      <c r="L43" s="44"/>
      <c r="M43" s="44"/>
      <c r="N43" s="44"/>
      <c r="O43" s="44"/>
      <c r="R43" s="44"/>
      <c r="S43" s="44"/>
      <c r="T43" s="44"/>
      <c r="U43" s="44"/>
      <c r="V43" s="44"/>
      <c r="X43" s="26"/>
      <c r="Y43" s="44"/>
      <c r="Z43" s="44"/>
      <c r="AA43" s="44"/>
      <c r="AB43" s="44"/>
      <c r="AC43" s="44"/>
      <c r="AD43" s="26"/>
      <c r="AE43" s="19">
        <v>0.65625</v>
      </c>
      <c r="AF43" s="63"/>
      <c r="AG43" s="65"/>
      <c r="AH43" s="65"/>
      <c r="AI43" s="65"/>
      <c r="AJ43" s="73"/>
      <c r="AK43" s="65"/>
      <c r="AL43" s="65"/>
      <c r="AM43" s="19">
        <v>0.65625</v>
      </c>
      <c r="AN43" s="19">
        <v>0.65625</v>
      </c>
      <c r="AO43" s="75"/>
      <c r="AP43" s="76"/>
      <c r="AQ43" s="18"/>
      <c r="AR43" s="73" t="s">
        <v>61</v>
      </c>
      <c r="AS43" s="73"/>
      <c r="AT43" s="18"/>
      <c r="AU43" s="18"/>
      <c r="AV43" s="17">
        <v>0.65625</v>
      </c>
      <c r="AW43" s="79"/>
      <c r="AX43" s="76"/>
      <c r="AY43" s="18"/>
      <c r="AZ43" s="75"/>
      <c r="BA43" s="18"/>
      <c r="BB43" s="18"/>
      <c r="BC43" s="76" t="s">
        <v>86</v>
      </c>
      <c r="BD43" s="17">
        <v>0.65625</v>
      </c>
    </row>
    <row r="44" spans="1:57" ht="17" customHeight="1" x14ac:dyDescent="0.2">
      <c r="C44" s="44"/>
      <c r="D44" s="44"/>
      <c r="E44" s="44"/>
      <c r="F44" s="44"/>
      <c r="G44" s="44"/>
      <c r="J44" s="44"/>
      <c r="K44" s="44"/>
      <c r="L44" s="44"/>
      <c r="M44" s="44"/>
      <c r="N44" s="44"/>
      <c r="O44" s="44"/>
      <c r="R44" s="44"/>
      <c r="S44" s="44"/>
      <c r="T44" s="44"/>
      <c r="U44" s="44"/>
      <c r="V44" s="44"/>
      <c r="X44" s="26"/>
      <c r="Y44" s="44"/>
      <c r="Z44" s="44"/>
      <c r="AA44" s="44"/>
      <c r="AB44" s="44"/>
      <c r="AC44" s="44"/>
      <c r="AD44" s="26"/>
      <c r="AE44" s="21">
        <v>0.66666666666666663</v>
      </c>
      <c r="AF44" s="10"/>
      <c r="AG44" s="63"/>
      <c r="AH44" s="18"/>
      <c r="AI44" s="10"/>
      <c r="AJ44" s="73"/>
      <c r="AK44" s="10"/>
      <c r="AL44" s="10"/>
      <c r="AM44" s="21">
        <v>0.66666666666666663</v>
      </c>
      <c r="AN44" s="21">
        <v>0.66666666666666663</v>
      </c>
      <c r="AO44" s="75"/>
      <c r="AP44" s="76"/>
      <c r="AQ44" s="18"/>
      <c r="AR44" s="73"/>
      <c r="AS44" s="73"/>
      <c r="AT44" s="18"/>
      <c r="AU44" s="18"/>
      <c r="AV44" s="9">
        <v>0.66666666666666663</v>
      </c>
      <c r="AW44" s="79"/>
      <c r="AX44" s="18"/>
      <c r="AY44" s="18"/>
      <c r="AZ44" s="75"/>
      <c r="BA44" s="18"/>
      <c r="BB44" s="18"/>
      <c r="BC44" s="76"/>
      <c r="BD44" s="9">
        <v>0.66666666666666663</v>
      </c>
    </row>
    <row r="45" spans="1:57" ht="17" customHeight="1" x14ac:dyDescent="0.2">
      <c r="C45" s="44"/>
      <c r="D45" s="44"/>
      <c r="E45" s="44"/>
      <c r="F45" s="44"/>
      <c r="G45" s="44"/>
      <c r="J45" s="44"/>
      <c r="K45" s="44"/>
      <c r="L45" s="44"/>
      <c r="M45" s="44"/>
      <c r="N45" s="44"/>
      <c r="O45" s="44"/>
      <c r="R45" s="44"/>
      <c r="S45" s="44"/>
      <c r="T45" s="44"/>
      <c r="U45" s="44"/>
      <c r="V45" s="44"/>
      <c r="X45" s="26"/>
      <c r="Y45" s="44"/>
      <c r="Z45" s="44"/>
      <c r="AA45" s="44"/>
      <c r="AB45" s="44"/>
      <c r="AC45" s="44"/>
      <c r="AD45" s="26"/>
      <c r="AE45" s="19">
        <v>0.67708333333333404</v>
      </c>
      <c r="AF45" s="18"/>
      <c r="AG45" s="63"/>
      <c r="AH45" s="18"/>
      <c r="AI45" s="18"/>
      <c r="AJ45" s="73"/>
      <c r="AK45" s="18"/>
      <c r="AL45" s="18"/>
      <c r="AM45" s="19">
        <v>0.67708333333333404</v>
      </c>
      <c r="AN45" s="19">
        <v>0.67708333333333404</v>
      </c>
      <c r="AO45" s="75"/>
      <c r="AP45" s="61" t="s">
        <v>14</v>
      </c>
      <c r="AQ45" s="18"/>
      <c r="AR45" s="73"/>
      <c r="AS45" s="73"/>
      <c r="AT45" s="18"/>
      <c r="AU45" s="18"/>
      <c r="AV45" s="17">
        <v>0.67708333333333404</v>
      </c>
      <c r="AW45" s="79"/>
      <c r="AX45" s="18"/>
      <c r="AY45" s="18"/>
      <c r="AZ45" s="61" t="s">
        <v>14</v>
      </c>
      <c r="BA45" s="18"/>
      <c r="BB45" s="18"/>
      <c r="BC45" s="76"/>
      <c r="BD45" s="17">
        <v>0.67708333333333404</v>
      </c>
    </row>
    <row r="46" spans="1:57" ht="17" customHeight="1" x14ac:dyDescent="0.2">
      <c r="C46" s="44"/>
      <c r="D46" s="44"/>
      <c r="E46" s="44"/>
      <c r="F46" s="44"/>
      <c r="G46" s="44"/>
      <c r="J46" s="44"/>
      <c r="K46" s="44"/>
      <c r="L46" s="44"/>
      <c r="M46" s="44"/>
      <c r="N46" s="44"/>
      <c r="O46" s="44"/>
      <c r="R46" s="44"/>
      <c r="S46" s="44"/>
      <c r="T46" s="44"/>
      <c r="U46" s="44"/>
      <c r="V46" s="44"/>
      <c r="X46" s="26"/>
      <c r="Y46" s="44"/>
      <c r="Z46" s="44"/>
      <c r="AA46" s="44"/>
      <c r="AB46" s="44"/>
      <c r="AC46" s="44"/>
      <c r="AD46" s="26"/>
      <c r="AE46" s="19">
        <v>0.687500000000001</v>
      </c>
      <c r="AF46" s="83" t="s">
        <v>136</v>
      </c>
      <c r="AG46" s="63"/>
      <c r="AH46" s="78" t="s">
        <v>82</v>
      </c>
      <c r="AI46" s="77" t="s">
        <v>55</v>
      </c>
      <c r="AJ46" s="73"/>
      <c r="AK46" s="18"/>
      <c r="AL46" s="18"/>
      <c r="AM46" s="19">
        <v>0.687500000000001</v>
      </c>
      <c r="AN46" s="19">
        <v>0.687500000000001</v>
      </c>
      <c r="AO46" s="61" t="s">
        <v>14</v>
      </c>
      <c r="AP46" s="76" t="s">
        <v>115</v>
      </c>
      <c r="AQ46" s="18"/>
      <c r="AR46" s="73"/>
      <c r="AS46" s="73"/>
      <c r="AT46" s="18"/>
      <c r="AU46" s="18"/>
      <c r="AV46" s="17">
        <v>0.687500000000001</v>
      </c>
      <c r="AW46" s="79"/>
      <c r="AX46" s="18"/>
      <c r="AY46" s="18"/>
      <c r="AZ46" s="75" t="s">
        <v>70</v>
      </c>
      <c r="BA46" s="18"/>
      <c r="BB46" s="18"/>
      <c r="BC46" s="76"/>
      <c r="BD46" s="17">
        <v>0.687500000000001</v>
      </c>
    </row>
    <row r="47" spans="1:57" ht="17" customHeight="1" x14ac:dyDescent="0.2">
      <c r="C47" s="44"/>
      <c r="D47" s="44"/>
      <c r="E47" s="44"/>
      <c r="F47" s="44"/>
      <c r="G47" s="44"/>
      <c r="J47" s="44"/>
      <c r="K47" s="44"/>
      <c r="L47" s="44"/>
      <c r="M47" s="44"/>
      <c r="N47" s="44"/>
      <c r="O47" s="44"/>
      <c r="R47" s="44"/>
      <c r="S47" s="44"/>
      <c r="T47" s="44"/>
      <c r="U47" s="44"/>
      <c r="V47" s="44"/>
      <c r="X47" s="26"/>
      <c r="Y47" s="44"/>
      <c r="Z47" s="44"/>
      <c r="AA47" s="44"/>
      <c r="AB47" s="44"/>
      <c r="AC47" s="44"/>
      <c r="AD47" s="26"/>
      <c r="AE47" s="19">
        <v>0.69791666666666696</v>
      </c>
      <c r="AF47" s="83"/>
      <c r="AG47" s="63"/>
      <c r="AH47" s="78"/>
      <c r="AI47" s="77"/>
      <c r="AJ47" s="61" t="s">
        <v>14</v>
      </c>
      <c r="AK47" s="18"/>
      <c r="AL47" s="18"/>
      <c r="AM47" s="19">
        <v>0.69791666666666696</v>
      </c>
      <c r="AN47" s="19">
        <v>0.69791666666666696</v>
      </c>
      <c r="AO47" s="73" t="s">
        <v>144</v>
      </c>
      <c r="AP47" s="76"/>
      <c r="AQ47" s="18"/>
      <c r="AR47" s="73"/>
      <c r="AS47" s="74" t="s">
        <v>174</v>
      </c>
      <c r="AT47" s="18"/>
      <c r="AU47" s="18"/>
      <c r="AV47" s="17">
        <v>0.69791666666666696</v>
      </c>
      <c r="AW47" s="79"/>
      <c r="AX47" s="18"/>
      <c r="AY47" s="18"/>
      <c r="AZ47" s="75"/>
      <c r="BA47" s="18"/>
      <c r="BB47" s="18"/>
      <c r="BC47" s="61" t="s">
        <v>14</v>
      </c>
      <c r="BD47" s="17">
        <v>0.69791666666666696</v>
      </c>
    </row>
    <row r="48" spans="1:57" ht="17" customHeight="1" x14ac:dyDescent="0.2">
      <c r="C48" s="44"/>
      <c r="D48" s="44"/>
      <c r="E48" s="44"/>
      <c r="F48" s="44"/>
      <c r="G48" s="44"/>
      <c r="J48" s="44"/>
      <c r="K48" s="44"/>
      <c r="L48" s="44"/>
      <c r="M48" s="44"/>
      <c r="N48" s="44"/>
      <c r="O48" s="44"/>
      <c r="R48" s="44"/>
      <c r="S48" s="44"/>
      <c r="T48" s="44"/>
      <c r="U48" s="44"/>
      <c r="V48" s="44"/>
      <c r="X48" s="26"/>
      <c r="Y48" s="44"/>
      <c r="Z48" s="44"/>
      <c r="AA48" s="44"/>
      <c r="AB48" s="44"/>
      <c r="AC48" s="44"/>
      <c r="AD48" s="26"/>
      <c r="AE48" s="21">
        <v>0.70833333333333404</v>
      </c>
      <c r="AF48" s="83"/>
      <c r="AG48" s="18"/>
      <c r="AH48" s="78"/>
      <c r="AI48" s="77"/>
      <c r="AJ48" s="73" t="s">
        <v>167</v>
      </c>
      <c r="AK48" s="75" t="s">
        <v>95</v>
      </c>
      <c r="AL48" s="18"/>
      <c r="AM48" s="21">
        <v>0.70833333333333404</v>
      </c>
      <c r="AN48" s="21">
        <v>0.70833333333333404</v>
      </c>
      <c r="AO48" s="73"/>
      <c r="AP48" s="76"/>
      <c r="AQ48" s="18"/>
      <c r="AR48" s="73"/>
      <c r="AS48" s="74"/>
      <c r="AT48" s="18"/>
      <c r="AU48" s="18"/>
      <c r="AV48" s="9">
        <v>0.70833333333333404</v>
      </c>
      <c r="AW48" s="79"/>
      <c r="AX48" s="18"/>
      <c r="AY48" s="18"/>
      <c r="AZ48" s="75"/>
      <c r="BA48" s="18"/>
      <c r="BB48" s="18"/>
      <c r="BC48" s="76" t="s">
        <v>87</v>
      </c>
      <c r="BD48" s="9">
        <v>0.70833333333333404</v>
      </c>
    </row>
    <row r="49" spans="2:56" ht="17" customHeight="1" x14ac:dyDescent="0.2">
      <c r="C49" s="44"/>
      <c r="D49" s="44"/>
      <c r="E49" s="44"/>
      <c r="F49" s="44"/>
      <c r="G49" s="44"/>
      <c r="J49" s="44"/>
      <c r="K49" s="44"/>
      <c r="L49" s="44"/>
      <c r="M49" s="44"/>
      <c r="N49" s="44"/>
      <c r="O49" s="44"/>
      <c r="R49" s="44"/>
      <c r="S49" s="44"/>
      <c r="T49" s="44"/>
      <c r="U49" s="44"/>
      <c r="V49" s="44"/>
      <c r="X49" s="26"/>
      <c r="Y49" s="44"/>
      <c r="Z49" s="44"/>
      <c r="AA49" s="44"/>
      <c r="AB49" s="44"/>
      <c r="AC49" s="44"/>
      <c r="AD49" s="26"/>
      <c r="AE49" s="19">
        <v>0.718750000000001</v>
      </c>
      <c r="AF49" s="83"/>
      <c r="AG49" s="18"/>
      <c r="AH49" s="78"/>
      <c r="AI49" s="77"/>
      <c r="AJ49" s="73"/>
      <c r="AK49" s="75"/>
      <c r="AL49" s="18"/>
      <c r="AM49" s="19">
        <v>0.718750000000001</v>
      </c>
      <c r="AN49" s="19">
        <v>0.718750000000001</v>
      </c>
      <c r="AO49" s="73"/>
      <c r="AP49" s="76"/>
      <c r="AQ49" s="18"/>
      <c r="AR49" s="61" t="s">
        <v>14</v>
      </c>
      <c r="AS49" s="74"/>
      <c r="AT49" s="18"/>
      <c r="AU49" s="18"/>
      <c r="AV49" s="17">
        <v>0.718750000000001</v>
      </c>
      <c r="AW49" s="79"/>
      <c r="AX49" s="18"/>
      <c r="AY49" s="18"/>
      <c r="AZ49" s="75"/>
      <c r="BA49" s="18"/>
      <c r="BB49" s="18"/>
      <c r="BC49" s="76"/>
      <c r="BD49" s="17">
        <v>0.718750000000001</v>
      </c>
    </row>
    <row r="50" spans="2:56" ht="17" customHeight="1" x14ac:dyDescent="0.2">
      <c r="C50" s="44"/>
      <c r="D50" s="44"/>
      <c r="E50" s="44"/>
      <c r="F50" s="44"/>
      <c r="G50" s="44"/>
      <c r="J50" s="44"/>
      <c r="K50" s="44"/>
      <c r="L50" s="44"/>
      <c r="M50" s="44"/>
      <c r="N50" s="44"/>
      <c r="O50" s="44"/>
      <c r="R50" s="44"/>
      <c r="S50" s="44"/>
      <c r="T50" s="44"/>
      <c r="U50" s="44"/>
      <c r="V50" s="44"/>
      <c r="Y50" s="44"/>
      <c r="Z50" s="44"/>
      <c r="AA50" s="44"/>
      <c r="AB50" s="44"/>
      <c r="AC50" s="44"/>
      <c r="AE50" s="19">
        <v>0.72916666666666796</v>
      </c>
      <c r="AF50" s="61" t="s">
        <v>14</v>
      </c>
      <c r="AG50" s="18"/>
      <c r="AH50" s="78"/>
      <c r="AI50" s="61" t="s">
        <v>14</v>
      </c>
      <c r="AJ50" s="73"/>
      <c r="AK50" s="75"/>
      <c r="AL50" s="18"/>
      <c r="AM50" s="19">
        <v>0.72916666666666796</v>
      </c>
      <c r="AN50" s="19">
        <v>0.72916666666666796</v>
      </c>
      <c r="AO50" s="73"/>
      <c r="AP50" s="18"/>
      <c r="AQ50" s="18"/>
      <c r="AR50" s="75" t="s">
        <v>62</v>
      </c>
      <c r="AS50" s="74"/>
      <c r="AT50" s="18"/>
      <c r="AU50" s="18"/>
      <c r="AV50" s="17">
        <v>0.72916666666666796</v>
      </c>
      <c r="AW50" s="79"/>
      <c r="AX50" s="18"/>
      <c r="AY50" s="18"/>
      <c r="AZ50" s="75"/>
      <c r="BA50" s="18"/>
      <c r="BB50" s="18"/>
      <c r="BC50" s="76"/>
      <c r="BD50" s="17">
        <v>0.72916666666666796</v>
      </c>
    </row>
    <row r="51" spans="2:56" ht="17" customHeight="1" x14ac:dyDescent="0.2">
      <c r="B51" s="44"/>
      <c r="C51" s="45"/>
      <c r="D51" s="45"/>
      <c r="I51" s="45"/>
      <c r="J51" s="45"/>
      <c r="P51" s="45"/>
      <c r="Q51" s="45"/>
      <c r="R51" s="45"/>
      <c r="Y51" s="45"/>
      <c r="AD51" s="45"/>
      <c r="AE51" s="19">
        <v>0.73958333333333404</v>
      </c>
      <c r="AF51" s="73" t="s">
        <v>137</v>
      </c>
      <c r="AG51" s="18"/>
      <c r="AH51" s="18"/>
      <c r="AI51" s="77" t="s">
        <v>56</v>
      </c>
      <c r="AJ51" s="73"/>
      <c r="AK51" s="75"/>
      <c r="AL51" s="18"/>
      <c r="AM51" s="19">
        <v>0.73958333333333404</v>
      </c>
      <c r="AN51" s="19">
        <v>0.73958333333333404</v>
      </c>
      <c r="AO51" s="73"/>
      <c r="AP51" s="18"/>
      <c r="AQ51" s="18"/>
      <c r="AR51" s="75"/>
      <c r="AS51" s="74"/>
      <c r="AT51" s="18"/>
      <c r="AU51" s="18"/>
      <c r="AV51" s="17">
        <v>0.73958333333333404</v>
      </c>
      <c r="AW51" s="79"/>
      <c r="AX51" s="18"/>
      <c r="AY51" s="18"/>
      <c r="AZ51" s="61" t="s">
        <v>14</v>
      </c>
      <c r="BA51" s="18"/>
      <c r="BB51" s="18"/>
      <c r="BC51" s="76"/>
      <c r="BD51" s="17">
        <v>0.73958333333333404</v>
      </c>
    </row>
    <row r="52" spans="2:56" ht="17" customHeight="1" x14ac:dyDescent="0.2">
      <c r="Y52" s="44"/>
      <c r="Z52" s="45"/>
      <c r="AA52" s="45"/>
      <c r="AB52" s="45"/>
      <c r="AC52" s="45"/>
      <c r="AE52" s="21">
        <v>0.750000000000001</v>
      </c>
      <c r="AF52" s="73"/>
      <c r="AG52" s="18"/>
      <c r="AH52" s="18"/>
      <c r="AI52" s="77"/>
      <c r="AJ52" s="73"/>
      <c r="AK52" s="75"/>
      <c r="AL52" s="18"/>
      <c r="AM52" s="21">
        <v>0.750000000000001</v>
      </c>
      <c r="AN52" s="21">
        <v>0.750000000000001</v>
      </c>
      <c r="AO52" s="73"/>
      <c r="AP52" s="18"/>
      <c r="AQ52" s="18"/>
      <c r="AR52" s="75"/>
      <c r="AS52" s="74"/>
      <c r="AT52" s="18"/>
      <c r="AU52" s="18"/>
      <c r="AV52" s="9">
        <v>0.750000000000001</v>
      </c>
      <c r="AW52" s="79"/>
      <c r="AX52" s="18"/>
      <c r="AY52" s="18"/>
      <c r="AZ52" s="79" t="s">
        <v>71</v>
      </c>
      <c r="BA52" s="18"/>
      <c r="BB52" s="18"/>
      <c r="BC52" s="18"/>
      <c r="BD52" s="9">
        <v>0.750000000000001</v>
      </c>
    </row>
    <row r="53" spans="2:56" ht="17" customHeight="1" x14ac:dyDescent="0.2">
      <c r="AE53" s="19">
        <v>0.76041666666666796</v>
      </c>
      <c r="AF53" s="73"/>
      <c r="AG53" s="18"/>
      <c r="AH53" s="18"/>
      <c r="AI53" s="77"/>
      <c r="AJ53" s="73"/>
      <c r="AK53" s="18"/>
      <c r="AL53" s="18"/>
      <c r="AM53" s="19">
        <v>0.76041666666666796</v>
      </c>
      <c r="AN53" s="19">
        <v>0.76041666666666796</v>
      </c>
      <c r="AO53" s="61" t="s">
        <v>14</v>
      </c>
      <c r="AP53" s="18"/>
      <c r="AQ53" s="18"/>
      <c r="AR53" s="75"/>
      <c r="AS53" s="74"/>
      <c r="AT53" s="18"/>
      <c r="AU53" s="18"/>
      <c r="AV53" s="17">
        <v>0.76041666666666796</v>
      </c>
      <c r="AW53" s="61" t="s">
        <v>14</v>
      </c>
      <c r="AX53" s="18"/>
      <c r="AY53" s="18"/>
      <c r="AZ53" s="79"/>
      <c r="BA53" s="18"/>
      <c r="BB53" s="18"/>
      <c r="BC53" s="18"/>
      <c r="BD53" s="17">
        <v>0.76041666666666796</v>
      </c>
    </row>
    <row r="54" spans="2:56" ht="17" customHeight="1" x14ac:dyDescent="0.2">
      <c r="AE54" s="19">
        <v>0.77083333333333404</v>
      </c>
      <c r="AF54" s="73"/>
      <c r="AG54" s="18"/>
      <c r="AH54" s="18"/>
      <c r="AI54" s="77"/>
      <c r="AJ54" s="61" t="s">
        <v>14</v>
      </c>
      <c r="AK54" s="18"/>
      <c r="AL54" s="18"/>
      <c r="AM54" s="19">
        <v>0.77083333333333404</v>
      </c>
      <c r="AN54" s="19">
        <v>0.77083333333333404</v>
      </c>
      <c r="AO54" s="75" t="s">
        <v>145</v>
      </c>
      <c r="AP54" s="18"/>
      <c r="AQ54" s="18"/>
      <c r="AR54" s="61" t="s">
        <v>14</v>
      </c>
      <c r="AS54" s="74"/>
      <c r="AT54" s="18"/>
      <c r="AU54" s="76" t="s">
        <v>85</v>
      </c>
      <c r="AV54" s="17">
        <v>0.77083333333333404</v>
      </c>
      <c r="AW54" s="75" t="s">
        <v>152</v>
      </c>
      <c r="AX54" s="18"/>
      <c r="AY54" s="18"/>
      <c r="AZ54" s="79"/>
      <c r="BA54" s="18"/>
      <c r="BB54" s="18"/>
      <c r="BC54" s="18"/>
      <c r="BD54" s="17">
        <v>0.77083333333333404</v>
      </c>
    </row>
    <row r="55" spans="2:56" ht="17" customHeight="1" x14ac:dyDescent="0.2">
      <c r="AE55" s="19">
        <v>0.781250000000001</v>
      </c>
      <c r="AF55" s="61" t="s">
        <v>14</v>
      </c>
      <c r="AG55" s="18"/>
      <c r="AH55" s="18"/>
      <c r="AI55" s="61" t="s">
        <v>14</v>
      </c>
      <c r="AJ55" s="73" t="s">
        <v>168</v>
      </c>
      <c r="AK55" s="18"/>
      <c r="AL55" s="18"/>
      <c r="AM55" s="19">
        <v>0.781250000000001</v>
      </c>
      <c r="AN55" s="19">
        <v>0.781250000000001</v>
      </c>
      <c r="AO55" s="75"/>
      <c r="AP55" s="18"/>
      <c r="AQ55" s="18"/>
      <c r="AR55" s="78" t="s">
        <v>63</v>
      </c>
      <c r="AS55" s="74"/>
      <c r="AT55" s="18"/>
      <c r="AU55" s="76"/>
      <c r="AV55" s="17">
        <v>0.781250000000001</v>
      </c>
      <c r="AW55" s="75"/>
      <c r="AX55" s="18"/>
      <c r="AY55" s="18"/>
      <c r="AZ55" s="79"/>
      <c r="BA55" s="18"/>
      <c r="BB55" s="18"/>
      <c r="BC55" s="18"/>
      <c r="BD55" s="17">
        <v>0.781250000000001</v>
      </c>
    </row>
    <row r="56" spans="2:56" ht="17" customHeight="1" x14ac:dyDescent="0.2">
      <c r="AE56" s="21">
        <v>0.79166666666666796</v>
      </c>
      <c r="AF56" s="75" t="s">
        <v>138</v>
      </c>
      <c r="AG56" s="18"/>
      <c r="AH56" s="18"/>
      <c r="AI56" s="73" t="s">
        <v>57</v>
      </c>
      <c r="AJ56" s="73"/>
      <c r="AK56" s="18"/>
      <c r="AL56" s="18"/>
      <c r="AM56" s="21">
        <v>0.79166666666666796</v>
      </c>
      <c r="AN56" s="21">
        <v>0.79166666666666796</v>
      </c>
      <c r="AO56" s="75"/>
      <c r="AP56" s="18"/>
      <c r="AQ56" s="18"/>
      <c r="AR56" s="78"/>
      <c r="AS56" s="74"/>
      <c r="AT56" s="18"/>
      <c r="AU56" s="76"/>
      <c r="AV56" s="9">
        <v>0.79166666666666796</v>
      </c>
      <c r="AW56" s="75"/>
      <c r="AX56" s="18"/>
      <c r="AY56" s="18"/>
      <c r="AZ56" s="79"/>
      <c r="BA56" s="18"/>
      <c r="BB56" s="18"/>
      <c r="BC56" s="18"/>
      <c r="BD56" s="9">
        <v>0.79166666666666796</v>
      </c>
    </row>
    <row r="57" spans="2:56" ht="17" customHeight="1" x14ac:dyDescent="0.2">
      <c r="AE57" s="19">
        <v>0.80208333333333404</v>
      </c>
      <c r="AF57" s="75"/>
      <c r="AG57" s="18"/>
      <c r="AH57" s="18"/>
      <c r="AI57" s="73"/>
      <c r="AJ57" s="73"/>
      <c r="AK57" s="18"/>
      <c r="AL57" s="18"/>
      <c r="AM57" s="19">
        <v>0.80208333333333404</v>
      </c>
      <c r="AN57" s="19">
        <v>0.80208333333333404</v>
      </c>
      <c r="AO57" s="75"/>
      <c r="AP57" s="18"/>
      <c r="AQ57" s="18"/>
      <c r="AR57" s="78"/>
      <c r="AS57" s="74"/>
      <c r="AT57" s="18"/>
      <c r="AU57" s="76"/>
      <c r="AV57" s="17">
        <v>0.80208333333333404</v>
      </c>
      <c r="AW57" s="75"/>
      <c r="AX57" s="18"/>
      <c r="AY57" s="18"/>
      <c r="AZ57" s="79"/>
      <c r="BA57" s="18"/>
      <c r="BB57" s="18"/>
      <c r="BC57" s="18"/>
      <c r="BD57" s="17">
        <v>0.80208333333333404</v>
      </c>
    </row>
    <row r="58" spans="2:56" ht="17" customHeight="1" x14ac:dyDescent="0.2">
      <c r="AE58" s="19">
        <v>0.812500000000001</v>
      </c>
      <c r="AF58" s="75"/>
      <c r="AG58" s="18"/>
      <c r="AH58" s="18"/>
      <c r="AI58" s="73"/>
      <c r="AJ58" s="73"/>
      <c r="AK58" s="18"/>
      <c r="AL58" s="18"/>
      <c r="AM58" s="19">
        <v>0.812500000000001</v>
      </c>
      <c r="AN58" s="19">
        <v>0.812500000000001</v>
      </c>
      <c r="AO58" s="75"/>
      <c r="AP58" s="18"/>
      <c r="AQ58" s="18"/>
      <c r="AR58" s="78"/>
      <c r="AS58" s="61" t="s">
        <v>14</v>
      </c>
      <c r="AT58" s="18"/>
      <c r="AU58" s="18"/>
      <c r="AV58" s="17">
        <v>0.812500000000001</v>
      </c>
      <c r="AW58" s="75"/>
      <c r="AX58" s="18"/>
      <c r="AY58" s="18"/>
      <c r="AZ58" s="79"/>
      <c r="BA58" s="18"/>
      <c r="BB58" s="18"/>
      <c r="BC58" s="18"/>
      <c r="BD58" s="17">
        <v>0.812500000000001</v>
      </c>
    </row>
    <row r="59" spans="2:56" ht="17" customHeight="1" x14ac:dyDescent="0.2">
      <c r="AE59" s="19">
        <v>0.82291666666666796</v>
      </c>
      <c r="AF59" s="75"/>
      <c r="AG59" s="18"/>
      <c r="AH59" s="78" t="s">
        <v>83</v>
      </c>
      <c r="AI59" s="73"/>
      <c r="AJ59" s="73"/>
      <c r="AK59" s="18"/>
      <c r="AL59" s="18"/>
      <c r="AM59" s="19">
        <v>0.82291666666666796</v>
      </c>
      <c r="AN59" s="19">
        <v>0.82291666666666796</v>
      </c>
      <c r="AO59" s="75"/>
      <c r="AP59" s="18"/>
      <c r="AQ59" s="18"/>
      <c r="AR59" s="78"/>
      <c r="AS59" s="73" t="s">
        <v>175</v>
      </c>
      <c r="AT59" s="18"/>
      <c r="AU59" s="18"/>
      <c r="AV59" s="17">
        <v>0.82291666666666796</v>
      </c>
      <c r="AW59" s="75"/>
      <c r="AX59" s="18"/>
      <c r="AY59" s="18"/>
      <c r="AZ59" s="79"/>
      <c r="BA59" s="18"/>
      <c r="BB59" s="18"/>
      <c r="BC59" s="18"/>
      <c r="BD59" s="17">
        <v>0.82291666666666796</v>
      </c>
    </row>
    <row r="60" spans="2:56" ht="17" customHeight="1" x14ac:dyDescent="0.2">
      <c r="AE60" s="21">
        <v>0.83333333333333404</v>
      </c>
      <c r="AF60" s="75"/>
      <c r="AG60" s="18"/>
      <c r="AH60" s="78"/>
      <c r="AI60" s="73"/>
      <c r="AJ60" s="73"/>
      <c r="AK60" s="18"/>
      <c r="AL60" s="18"/>
      <c r="AM60" s="21">
        <v>0.83333333333333404</v>
      </c>
      <c r="AN60" s="21">
        <v>0.83333333333333404</v>
      </c>
      <c r="AO60" s="61" t="s">
        <v>14</v>
      </c>
      <c r="AP60" s="18"/>
      <c r="AQ60" s="18"/>
      <c r="AR60" s="78"/>
      <c r="AS60" s="73"/>
      <c r="AT60" s="18"/>
      <c r="AU60" s="18"/>
      <c r="AV60" s="9">
        <v>0.83333333333333404</v>
      </c>
      <c r="AW60" s="75"/>
      <c r="AX60" s="18"/>
      <c r="AY60" s="18"/>
      <c r="AZ60" s="79"/>
      <c r="BA60" s="18"/>
      <c r="BB60" s="18"/>
      <c r="BC60" s="18"/>
      <c r="BD60" s="9">
        <v>0.83333333333333404</v>
      </c>
    </row>
    <row r="61" spans="2:56" ht="17" customHeight="1" x14ac:dyDescent="0.2">
      <c r="AE61" s="19">
        <v>0.843750000000001</v>
      </c>
      <c r="AF61" s="75"/>
      <c r="AG61" s="18"/>
      <c r="AH61" s="78"/>
      <c r="AI61" s="73"/>
      <c r="AJ61" s="18"/>
      <c r="AK61" s="18"/>
      <c r="AL61" s="18"/>
      <c r="AM61" s="19">
        <v>0.843750000000001</v>
      </c>
      <c r="AN61" s="19">
        <v>0.843750000000001</v>
      </c>
      <c r="AO61" s="75" t="s">
        <v>146</v>
      </c>
      <c r="AP61" s="18"/>
      <c r="AQ61" s="18"/>
      <c r="AR61" s="78"/>
      <c r="AS61" s="73"/>
      <c r="AT61" s="18"/>
      <c r="AU61" s="18"/>
      <c r="AV61" s="17">
        <v>0.843750000000001</v>
      </c>
      <c r="AW61" s="75"/>
      <c r="AX61" s="18"/>
      <c r="AY61" s="18"/>
      <c r="AZ61" s="61" t="s">
        <v>14</v>
      </c>
      <c r="BA61" s="18"/>
      <c r="BB61" s="18"/>
      <c r="BC61" s="18"/>
      <c r="BD61" s="17">
        <v>0.843750000000001</v>
      </c>
    </row>
    <row r="62" spans="2:56" ht="17" customHeight="1" x14ac:dyDescent="0.2">
      <c r="AE62" s="19">
        <v>0.85416666666666796</v>
      </c>
      <c r="AF62" s="61" t="s">
        <v>14</v>
      </c>
      <c r="AG62" s="18"/>
      <c r="AH62" s="78"/>
      <c r="AI62" s="61" t="s">
        <v>14</v>
      </c>
      <c r="AJ62" s="18"/>
      <c r="AK62" s="18"/>
      <c r="AL62" s="18"/>
      <c r="AM62" s="19">
        <v>0.85416666666666796</v>
      </c>
      <c r="AN62" s="19">
        <v>0.85416666666666796</v>
      </c>
      <c r="AO62" s="75"/>
      <c r="AP62" s="18"/>
      <c r="AQ62" s="18"/>
      <c r="AR62" s="61" t="s">
        <v>14</v>
      </c>
      <c r="AS62" s="73"/>
      <c r="AT62" s="18"/>
      <c r="AU62" s="18"/>
      <c r="AV62" s="17">
        <v>0.85416666666666796</v>
      </c>
      <c r="AW62" s="75"/>
      <c r="AX62" s="18"/>
      <c r="AY62" s="18"/>
      <c r="AZ62" s="104" t="s">
        <v>72</v>
      </c>
      <c r="BA62" s="18"/>
      <c r="BB62" s="18"/>
      <c r="BC62" s="18"/>
      <c r="BD62" s="17">
        <v>0.85416666666666796</v>
      </c>
    </row>
    <row r="63" spans="2:56" ht="17" customHeight="1" x14ac:dyDescent="0.2">
      <c r="AE63" s="19">
        <v>0.86458333333333337</v>
      </c>
      <c r="AF63" s="73" t="s">
        <v>139</v>
      </c>
      <c r="AG63" s="18"/>
      <c r="AH63" s="78"/>
      <c r="AI63" s="75" t="s">
        <v>58</v>
      </c>
      <c r="AJ63" s="18"/>
      <c r="AK63" s="18"/>
      <c r="AL63" s="18"/>
      <c r="AM63" s="19">
        <v>0.86458333333333337</v>
      </c>
      <c r="AN63" s="19">
        <v>0.86458333333333337</v>
      </c>
      <c r="AO63" s="75"/>
      <c r="AP63" s="18"/>
      <c r="AQ63" s="18"/>
      <c r="AR63" s="79" t="s">
        <v>64</v>
      </c>
      <c r="AS63" s="73"/>
      <c r="AT63" s="18"/>
      <c r="AU63" s="18"/>
      <c r="AV63" s="17">
        <v>0.86458333333333337</v>
      </c>
      <c r="AW63" s="18"/>
      <c r="AX63" s="18"/>
      <c r="AY63" s="18"/>
      <c r="AZ63" s="104"/>
      <c r="BA63" s="18"/>
      <c r="BB63" s="18"/>
      <c r="BC63" s="18"/>
      <c r="BD63" s="17">
        <v>0.86458333333333337</v>
      </c>
    </row>
    <row r="64" spans="2:56" ht="17" customHeight="1" x14ac:dyDescent="0.2">
      <c r="AE64" s="21">
        <v>0.875000000000001</v>
      </c>
      <c r="AF64" s="73"/>
      <c r="AG64" s="18"/>
      <c r="AH64" s="78"/>
      <c r="AI64" s="75"/>
      <c r="AJ64" s="18"/>
      <c r="AK64" s="18"/>
      <c r="AL64" s="18"/>
      <c r="AM64" s="21">
        <v>0.875000000000001</v>
      </c>
      <c r="AN64" s="21">
        <v>0.875000000000001</v>
      </c>
      <c r="AO64" s="75"/>
      <c r="AP64" s="18"/>
      <c r="AQ64" s="18"/>
      <c r="AR64" s="79"/>
      <c r="AS64" s="73"/>
      <c r="AT64" s="18"/>
      <c r="AU64" s="18"/>
      <c r="AV64" s="9">
        <v>0.875000000000001</v>
      </c>
      <c r="AW64" s="18"/>
      <c r="AX64" s="18"/>
      <c r="AY64" s="18"/>
      <c r="AZ64" s="104"/>
      <c r="BA64" s="18"/>
      <c r="BB64" s="18"/>
      <c r="BC64" s="18"/>
      <c r="BD64" s="9">
        <v>0.875000000000001</v>
      </c>
    </row>
    <row r="65" spans="31:56" ht="17" customHeight="1" x14ac:dyDescent="0.2">
      <c r="AE65" s="19">
        <v>0.88541666666666796</v>
      </c>
      <c r="AF65" s="73"/>
      <c r="AG65" s="18"/>
      <c r="AH65" s="18"/>
      <c r="AI65" s="75"/>
      <c r="AJ65" s="18"/>
      <c r="AK65" s="18"/>
      <c r="AL65" s="18"/>
      <c r="AM65" s="19">
        <v>0.88541666666666796</v>
      </c>
      <c r="AN65" s="19">
        <v>0.88541666666666796</v>
      </c>
      <c r="AO65" s="75"/>
      <c r="AP65" s="18"/>
      <c r="AQ65" s="18"/>
      <c r="AR65" s="79"/>
      <c r="AS65" s="18"/>
      <c r="AT65" s="18"/>
      <c r="AU65" s="18"/>
      <c r="AV65" s="17">
        <v>0.88541666666666796</v>
      </c>
      <c r="AW65" s="18"/>
      <c r="AX65" s="18"/>
      <c r="AY65" s="18"/>
      <c r="AZ65" s="104"/>
      <c r="BA65" s="18"/>
      <c r="BB65" s="18"/>
      <c r="BC65" s="18"/>
      <c r="BD65" s="17">
        <v>0.88541666666666796</v>
      </c>
    </row>
    <row r="66" spans="31:56" ht="17" customHeight="1" x14ac:dyDescent="0.2">
      <c r="AE66" s="19">
        <v>0.89583333333333404</v>
      </c>
      <c r="AF66" s="73"/>
      <c r="AG66" s="18"/>
      <c r="AH66" s="18"/>
      <c r="AI66" s="75"/>
      <c r="AJ66" s="18"/>
      <c r="AK66" s="18"/>
      <c r="AL66" s="18"/>
      <c r="AM66" s="19">
        <v>0.89583333333333404</v>
      </c>
      <c r="AN66" s="19">
        <v>0.89583333333333404</v>
      </c>
      <c r="AO66" s="75"/>
      <c r="AP66" s="18"/>
      <c r="AQ66" s="18"/>
      <c r="AR66" s="79"/>
      <c r="AS66" s="18"/>
      <c r="AT66" s="18"/>
      <c r="AU66" s="18"/>
      <c r="AV66" s="17">
        <v>0.89583333333333404</v>
      </c>
      <c r="AW66" s="18"/>
      <c r="AX66" s="18"/>
      <c r="AY66" s="18"/>
      <c r="AZ66" s="104"/>
      <c r="BA66" s="18"/>
      <c r="BB66" s="18"/>
      <c r="BC66" s="18"/>
      <c r="BD66" s="17">
        <v>0.89583333333333404</v>
      </c>
    </row>
    <row r="67" spans="31:56" ht="17" customHeight="1" x14ac:dyDescent="0.2">
      <c r="AE67" s="19">
        <v>0.906250000000001</v>
      </c>
      <c r="AF67" s="73"/>
      <c r="AG67" s="18"/>
      <c r="AH67" s="18"/>
      <c r="AI67" s="75"/>
      <c r="AJ67" s="18"/>
      <c r="AK67" s="18"/>
      <c r="AL67" s="18"/>
      <c r="AM67" s="19">
        <v>0.906250000000001</v>
      </c>
      <c r="AN67" s="19">
        <v>0.906250000000001</v>
      </c>
      <c r="AO67" s="75"/>
      <c r="AP67" s="18"/>
      <c r="AQ67" s="18"/>
      <c r="AR67" s="79"/>
      <c r="AS67" s="18"/>
      <c r="AT67" s="18"/>
      <c r="AU67" s="18"/>
      <c r="AV67" s="17">
        <v>0.906250000000001</v>
      </c>
      <c r="AW67" s="18"/>
      <c r="AX67" s="18"/>
      <c r="AY67" s="18"/>
      <c r="AZ67" s="52" t="s">
        <v>14</v>
      </c>
      <c r="BA67" s="18"/>
      <c r="BB67" s="18"/>
      <c r="BC67" s="18"/>
      <c r="BD67" s="17">
        <v>0.906250000000001</v>
      </c>
    </row>
    <row r="68" spans="31:56" ht="17" customHeight="1" x14ac:dyDescent="0.2">
      <c r="AE68" s="21">
        <v>0.91666666666666796</v>
      </c>
      <c r="AF68" s="73"/>
      <c r="AG68" s="18"/>
      <c r="AH68" s="18"/>
      <c r="AI68" s="75"/>
      <c r="AJ68" s="18"/>
      <c r="AK68" s="18"/>
      <c r="AL68" s="18"/>
      <c r="AM68" s="21">
        <v>0.91666666666666796</v>
      </c>
      <c r="AN68" s="21">
        <v>0.91666666666666796</v>
      </c>
      <c r="AO68" s="75"/>
      <c r="AP68" s="18"/>
      <c r="AQ68" s="18"/>
      <c r="AR68" s="79"/>
      <c r="AS68" s="18"/>
      <c r="AT68" s="18"/>
      <c r="AU68" s="18"/>
      <c r="AV68" s="9">
        <v>0.91666666666666796</v>
      </c>
      <c r="AW68" s="18"/>
      <c r="AX68" s="18"/>
      <c r="AY68" s="18"/>
      <c r="AZ68" s="18"/>
      <c r="BA68" s="18"/>
      <c r="BB68" s="18"/>
      <c r="BC68" s="18"/>
      <c r="BD68" s="9">
        <v>0.91666666666666796</v>
      </c>
    </row>
    <row r="69" spans="31:56" ht="17" customHeight="1" x14ac:dyDescent="0.2">
      <c r="AE69" s="19">
        <v>0.92708333333333504</v>
      </c>
      <c r="AF69" s="73"/>
      <c r="AG69" s="18"/>
      <c r="AH69" s="18"/>
      <c r="AI69" s="75"/>
      <c r="AJ69" s="18"/>
      <c r="AK69" s="18"/>
      <c r="AL69" s="18"/>
      <c r="AM69" s="19">
        <v>0.92708333333333504</v>
      </c>
      <c r="AN69" s="19">
        <v>0.92708333333333504</v>
      </c>
      <c r="AO69" s="75"/>
      <c r="AP69" s="18"/>
      <c r="AQ69" s="18"/>
      <c r="AR69" s="79"/>
      <c r="AS69" s="18"/>
      <c r="AT69" s="18"/>
      <c r="AU69" s="18"/>
      <c r="AV69" s="17">
        <v>0.92708333333333504</v>
      </c>
      <c r="AW69" s="18"/>
      <c r="AX69" s="18"/>
      <c r="AY69" s="18"/>
      <c r="AZ69" s="18"/>
      <c r="BA69" s="18"/>
      <c r="BB69" s="18"/>
      <c r="BC69" s="18"/>
      <c r="BD69" s="17">
        <v>0.92708333333333504</v>
      </c>
    </row>
    <row r="70" spans="31:56" ht="17" customHeight="1" x14ac:dyDescent="0.2">
      <c r="AE70" s="19">
        <v>0.937500000000001</v>
      </c>
      <c r="AF70" s="73"/>
      <c r="AG70" s="18"/>
      <c r="AH70" s="18"/>
      <c r="AI70" s="75"/>
      <c r="AJ70" s="18"/>
      <c r="AK70" s="18"/>
      <c r="AL70" s="18"/>
      <c r="AM70" s="19">
        <v>0.937500000000001</v>
      </c>
      <c r="AN70" s="19">
        <v>0.937500000000001</v>
      </c>
      <c r="AO70" s="18"/>
      <c r="AP70" s="18"/>
      <c r="AQ70" s="18"/>
      <c r="AR70" s="79"/>
      <c r="AS70" s="18"/>
      <c r="AT70" s="18"/>
      <c r="AU70" s="18"/>
      <c r="AV70" s="17">
        <v>0.937500000000001</v>
      </c>
      <c r="AW70" s="18"/>
      <c r="AX70" s="46"/>
      <c r="AY70" s="46"/>
      <c r="AZ70" s="46"/>
      <c r="BA70" s="46"/>
      <c r="BB70" s="46"/>
      <c r="BC70" s="46"/>
      <c r="BD70" s="17">
        <v>0.937500000000001</v>
      </c>
    </row>
    <row r="71" spans="31:56" ht="17" customHeight="1" x14ac:dyDescent="0.2">
      <c r="AE71" s="19">
        <v>0.94791666666666796</v>
      </c>
      <c r="AF71" s="73"/>
      <c r="AG71" s="18"/>
      <c r="AH71" s="18"/>
      <c r="AI71" s="75"/>
      <c r="AJ71" s="18"/>
      <c r="AK71" s="18"/>
      <c r="AL71" s="18"/>
      <c r="AM71" s="19">
        <v>0.94791666666666796</v>
      </c>
      <c r="AN71" s="19">
        <v>0.94791666666666796</v>
      </c>
      <c r="AO71" s="18"/>
      <c r="AP71" s="18"/>
      <c r="AQ71" s="18"/>
      <c r="AR71" s="79"/>
      <c r="AS71" s="18"/>
      <c r="AT71" s="18"/>
      <c r="AU71" s="18"/>
      <c r="AV71" s="17">
        <v>0.94791666666666796</v>
      </c>
      <c r="AW71" s="18"/>
      <c r="AX71" s="46"/>
      <c r="AY71" s="46"/>
      <c r="AZ71" s="46"/>
      <c r="BA71" s="46"/>
      <c r="BB71" s="46"/>
      <c r="BC71" s="46"/>
      <c r="BD71" s="17">
        <v>0.94791666666666796</v>
      </c>
    </row>
    <row r="72" spans="31:56" ht="17" customHeight="1" x14ac:dyDescent="0.2">
      <c r="AE72" s="9">
        <v>0.95833333333333504</v>
      </c>
      <c r="AF72" s="35"/>
      <c r="AG72" s="35"/>
      <c r="AH72" s="35"/>
      <c r="AI72" s="35"/>
      <c r="AJ72" s="36"/>
      <c r="AK72" s="36"/>
      <c r="AL72" s="36"/>
      <c r="AM72" s="9">
        <v>0.95833333333333504</v>
      </c>
      <c r="AN72" s="9">
        <v>0.95833333333333504</v>
      </c>
      <c r="AO72" s="18"/>
      <c r="AP72" s="18"/>
      <c r="AQ72" s="18"/>
      <c r="AR72" s="18"/>
      <c r="AS72" s="18"/>
      <c r="AT72" s="18"/>
      <c r="AU72" s="18"/>
      <c r="AV72" s="22">
        <v>0.95833333333333504</v>
      </c>
      <c r="AW72" s="18"/>
      <c r="AX72" s="46"/>
      <c r="AY72" s="46"/>
      <c r="AZ72" s="46"/>
      <c r="BA72" s="46"/>
      <c r="BB72" s="46"/>
      <c r="BC72" s="46"/>
      <c r="BD72" s="9">
        <v>0.95833333333333504</v>
      </c>
    </row>
    <row r="73" spans="31:56" ht="17" customHeight="1" x14ac:dyDescent="0.2">
      <c r="AN73" s="44"/>
      <c r="AV73" s="44"/>
      <c r="AX73" s="44"/>
      <c r="AY73" s="44"/>
      <c r="AZ73" s="44"/>
      <c r="BA73" s="44"/>
      <c r="BB73" s="44"/>
      <c r="BC73" s="44"/>
    </row>
    <row r="74" spans="31:56" ht="17" customHeight="1" x14ac:dyDescent="0.2"/>
    <row r="75" spans="31:56" ht="17" customHeight="1" x14ac:dyDescent="0.2">
      <c r="AP75" s="44"/>
      <c r="AQ75" s="44"/>
      <c r="AR75" s="44"/>
      <c r="AS75" s="44"/>
      <c r="AT75" s="44"/>
      <c r="AU75" s="44"/>
      <c r="AX75" s="44"/>
      <c r="AY75" s="44"/>
      <c r="AZ75" s="44"/>
      <c r="BA75" s="44"/>
      <c r="BB75" s="44"/>
      <c r="BC75" s="44"/>
    </row>
    <row r="76" spans="31:56" ht="17" customHeight="1" x14ac:dyDescent="0.2">
      <c r="AP76" s="44"/>
      <c r="AQ76" s="44"/>
      <c r="AR76" s="44"/>
      <c r="AS76" s="44"/>
      <c r="AT76" s="44"/>
      <c r="AU76" s="44"/>
      <c r="AX76" s="44"/>
      <c r="AY76" s="44"/>
      <c r="AZ76" s="44"/>
      <c r="BA76" s="44"/>
      <c r="BB76" s="44"/>
      <c r="BC76" s="44"/>
    </row>
    <row r="77" spans="31:56" ht="17" customHeight="1" x14ac:dyDescent="0.2">
      <c r="AP77" s="44"/>
      <c r="AQ77" s="44"/>
      <c r="AR77" s="44"/>
      <c r="AS77" s="44"/>
      <c r="AT77" s="44"/>
      <c r="AU77" s="44"/>
      <c r="AX77" s="44"/>
      <c r="AY77" s="44"/>
      <c r="AZ77" s="44"/>
      <c r="BA77" s="44"/>
      <c r="BB77" s="44"/>
      <c r="BC77" s="44"/>
    </row>
    <row r="78" spans="31:56" ht="17" customHeight="1" x14ac:dyDescent="0.2">
      <c r="AP78" s="44"/>
      <c r="AQ78" s="44"/>
      <c r="AR78" s="44"/>
      <c r="AS78" s="44"/>
      <c r="AT78" s="44"/>
      <c r="AU78" s="44"/>
      <c r="AX78" s="44"/>
      <c r="AY78" s="44"/>
      <c r="AZ78" s="44"/>
      <c r="BA78" s="44"/>
      <c r="BB78" s="44"/>
      <c r="BC78" s="44"/>
    </row>
    <row r="79" spans="31:56" ht="17" customHeight="1" x14ac:dyDescent="0.2">
      <c r="AP79" s="44"/>
      <c r="AQ79" s="44"/>
      <c r="AR79" s="44"/>
      <c r="AS79" s="44"/>
      <c r="AT79" s="44"/>
      <c r="AU79" s="44"/>
      <c r="AX79" s="44"/>
      <c r="AY79" s="44"/>
      <c r="AZ79" s="44"/>
      <c r="BA79" s="44"/>
      <c r="BB79" s="44"/>
      <c r="BC79" s="44"/>
    </row>
    <row r="80" spans="31:56" ht="17" customHeight="1" x14ac:dyDescent="0.2">
      <c r="AP80" s="44"/>
      <c r="AQ80" s="44"/>
      <c r="AR80" s="44"/>
      <c r="AS80" s="44"/>
      <c r="AT80" s="44"/>
      <c r="AU80" s="44"/>
      <c r="AX80" s="44"/>
      <c r="AY80" s="44"/>
      <c r="AZ80" s="44"/>
      <c r="BA80" s="44"/>
      <c r="BB80" s="44"/>
      <c r="BC80" s="44"/>
    </row>
    <row r="81" spans="42:55" ht="17" customHeight="1" x14ac:dyDescent="0.2">
      <c r="AP81" s="44"/>
      <c r="AQ81" s="44"/>
      <c r="AR81" s="44"/>
      <c r="AS81" s="44"/>
      <c r="AT81" s="44"/>
      <c r="AU81" s="44"/>
      <c r="AX81" s="44"/>
      <c r="AY81" s="44"/>
      <c r="AZ81" s="44"/>
      <c r="BA81" s="44"/>
      <c r="BB81" s="44"/>
      <c r="BC81" s="44"/>
    </row>
    <row r="82" spans="42:55" ht="17" customHeight="1" x14ac:dyDescent="0.2">
      <c r="AP82" s="44"/>
      <c r="AQ82" s="44"/>
      <c r="AR82" s="44"/>
      <c r="AS82" s="44"/>
      <c r="AT82" s="44"/>
      <c r="AU82" s="44"/>
      <c r="AX82" s="44"/>
      <c r="AY82" s="44"/>
      <c r="AZ82" s="44"/>
      <c r="BA82" s="44"/>
      <c r="BB82" s="44"/>
      <c r="BC82" s="44"/>
    </row>
    <row r="83" spans="42:55" ht="17" customHeight="1" x14ac:dyDescent="0.2">
      <c r="AP83" s="44"/>
      <c r="AQ83" s="44"/>
      <c r="AR83" s="44"/>
      <c r="AS83" s="44"/>
      <c r="AT83" s="44"/>
      <c r="AU83" s="44"/>
      <c r="AX83" s="44"/>
      <c r="AY83" s="44"/>
      <c r="AZ83" s="44"/>
      <c r="BA83" s="44"/>
      <c r="BB83" s="44"/>
      <c r="BC83" s="44"/>
    </row>
    <row r="84" spans="42:55" ht="17" customHeight="1" x14ac:dyDescent="0.2">
      <c r="AP84" s="44"/>
      <c r="AQ84" s="44"/>
      <c r="AR84" s="44"/>
      <c r="AS84" s="44"/>
      <c r="AT84" s="44"/>
      <c r="AU84" s="44"/>
      <c r="AX84" s="44"/>
      <c r="AY84" s="44"/>
      <c r="AZ84" s="44"/>
      <c r="BA84" s="44"/>
      <c r="BB84" s="44"/>
      <c r="BC84" s="44"/>
    </row>
    <row r="85" spans="42:55" ht="17" customHeight="1" x14ac:dyDescent="0.2">
      <c r="AP85" s="44"/>
      <c r="AQ85" s="44"/>
      <c r="AR85" s="44"/>
      <c r="AS85" s="44"/>
      <c r="AT85" s="44"/>
      <c r="AU85" s="44"/>
      <c r="AX85" s="44"/>
      <c r="AY85" s="44"/>
      <c r="AZ85" s="44"/>
      <c r="BA85" s="44"/>
      <c r="BB85" s="44"/>
      <c r="BC85" s="44"/>
    </row>
    <row r="86" spans="42:55" ht="17" customHeight="1" x14ac:dyDescent="0.2">
      <c r="AP86" s="44"/>
      <c r="AQ86" s="44"/>
      <c r="AR86" s="44"/>
      <c r="AS86" s="44"/>
      <c r="AT86" s="44"/>
      <c r="AU86" s="44"/>
      <c r="AX86" s="44"/>
      <c r="AY86" s="44"/>
      <c r="AZ86" s="44"/>
      <c r="BA86" s="44"/>
      <c r="BB86" s="44"/>
      <c r="BC86" s="44"/>
    </row>
    <row r="87" spans="42:55" ht="17" customHeight="1" x14ac:dyDescent="0.2"/>
    <row r="88" spans="42:55" ht="17" customHeight="1" x14ac:dyDescent="0.2"/>
  </sheetData>
  <mergeCells count="139">
    <mergeCell ref="F22:F26"/>
    <mergeCell ref="AU54:AU57"/>
    <mergeCell ref="AT15:AT18"/>
    <mergeCell ref="AT20:AT24"/>
    <mergeCell ref="AT26:AT31"/>
    <mergeCell ref="AP46:AP49"/>
    <mergeCell ref="AZ46:AZ50"/>
    <mergeCell ref="AZ52:AZ60"/>
    <mergeCell ref="AZ62:AZ66"/>
    <mergeCell ref="AZ41:AZ44"/>
    <mergeCell ref="AR43:AR48"/>
    <mergeCell ref="AR50:AR53"/>
    <mergeCell ref="AR55:AR61"/>
    <mergeCell ref="AR63:AR71"/>
    <mergeCell ref="AP36:AP39"/>
    <mergeCell ref="AP41:AP44"/>
    <mergeCell ref="AO37:AO45"/>
    <mergeCell ref="AJ41:AJ46"/>
    <mergeCell ref="K27:K30"/>
    <mergeCell ref="S17:S20"/>
    <mergeCell ref="S22:S25"/>
    <mergeCell ref="S27:S31"/>
    <mergeCell ref="AZ12:AZ15"/>
    <mergeCell ref="AZ17:AZ20"/>
    <mergeCell ref="AZ22:AZ25"/>
    <mergeCell ref="AZ27:AZ30"/>
    <mergeCell ref="AR10:AR15"/>
    <mergeCell ref="AR25:AR28"/>
    <mergeCell ref="AP31:AP34"/>
    <mergeCell ref="AJ34:AJ39"/>
    <mergeCell ref="L19:L23"/>
    <mergeCell ref="L25:L29"/>
    <mergeCell ref="BC43:BC46"/>
    <mergeCell ref="BC48:BC51"/>
    <mergeCell ref="G8:G12"/>
    <mergeCell ref="G14:G18"/>
    <mergeCell ref="G20:G23"/>
    <mergeCell ref="N8:N12"/>
    <mergeCell ref="N14:N18"/>
    <mergeCell ref="V9:V13"/>
    <mergeCell ref="AC8:AC12"/>
    <mergeCell ref="AK48:AK52"/>
    <mergeCell ref="AH7:AH10"/>
    <mergeCell ref="AH46:AH50"/>
    <mergeCell ref="AQ9:AQ12"/>
    <mergeCell ref="S4:S7"/>
    <mergeCell ref="Z4:Z8"/>
    <mergeCell ref="AZ7:AZ10"/>
    <mergeCell ref="T6:T9"/>
    <mergeCell ref="T18:T23"/>
    <mergeCell ref="T25:T29"/>
    <mergeCell ref="AA13:AA16"/>
    <mergeCell ref="AA18:AA23"/>
    <mergeCell ref="AI46:AI49"/>
    <mergeCell ref="AI51:AI54"/>
    <mergeCell ref="Z26:Z31"/>
    <mergeCell ref="BB12:BB17"/>
    <mergeCell ref="BB19:BB27"/>
    <mergeCell ref="O17:O25"/>
    <mergeCell ref="R12:R15"/>
    <mergeCell ref="B6:B9"/>
    <mergeCell ref="I6:I9"/>
    <mergeCell ref="I11:I14"/>
    <mergeCell ref="I16:I19"/>
    <mergeCell ref="I21:I25"/>
    <mergeCell ref="I27:I30"/>
    <mergeCell ref="Y12:Y15"/>
    <mergeCell ref="Y17:Y20"/>
    <mergeCell ref="AP13:AP16"/>
    <mergeCell ref="C12:C15"/>
    <mergeCell ref="C16:C19"/>
    <mergeCell ref="C21:C24"/>
    <mergeCell ref="J12:J15"/>
    <mergeCell ref="J17:J20"/>
    <mergeCell ref="J22:J25"/>
    <mergeCell ref="E17:E21"/>
    <mergeCell ref="E23:E27"/>
    <mergeCell ref="M4:M8"/>
    <mergeCell ref="L6:L10"/>
    <mergeCell ref="L12:L17"/>
    <mergeCell ref="F10:F14"/>
    <mergeCell ref="F16:F20"/>
    <mergeCell ref="AF63:AF71"/>
    <mergeCell ref="AO12:AO15"/>
    <mergeCell ref="AO17:AO20"/>
    <mergeCell ref="AO22:AO25"/>
    <mergeCell ref="AO27:AO35"/>
    <mergeCell ref="AJ20:AJ25"/>
    <mergeCell ref="AJ27:AJ32"/>
    <mergeCell ref="AH59:AH64"/>
    <mergeCell ref="AI56:AI61"/>
    <mergeCell ref="AI63:AI71"/>
    <mergeCell ref="M10:M14"/>
    <mergeCell ref="M16:M20"/>
    <mergeCell ref="M22:M26"/>
    <mergeCell ref="AB8:AB12"/>
    <mergeCell ref="AB14:AB18"/>
    <mergeCell ref="AB20:AB24"/>
    <mergeCell ref="AO47:AO52"/>
    <mergeCell ref="AO54:AO59"/>
    <mergeCell ref="AF46:AF49"/>
    <mergeCell ref="AF51:AF54"/>
    <mergeCell ref="AF56:AF61"/>
    <mergeCell ref="K11:K14"/>
    <mergeCell ref="Q6:Q9"/>
    <mergeCell ref="Q11:Q14"/>
    <mergeCell ref="Q16:Q19"/>
    <mergeCell ref="Q21:Q24"/>
    <mergeCell ref="Q26:Q31"/>
    <mergeCell ref="Y4:Y7"/>
    <mergeCell ref="X6:X9"/>
    <mergeCell ref="X11:X14"/>
    <mergeCell ref="X16:X24"/>
    <mergeCell ref="X26:X31"/>
    <mergeCell ref="U16:U22"/>
    <mergeCell ref="BA15:BA20"/>
    <mergeCell ref="BA22:BA27"/>
    <mergeCell ref="BA29:BA34"/>
    <mergeCell ref="BA36:BA41"/>
    <mergeCell ref="AJ48:AJ53"/>
    <mergeCell ref="AJ55:AJ60"/>
    <mergeCell ref="AS13:AS18"/>
    <mergeCell ref="AS20:AS25"/>
    <mergeCell ref="AS27:AS32"/>
    <mergeCell ref="AS34:AS39"/>
    <mergeCell ref="AS41:AS46"/>
    <mergeCell ref="AS47:AS57"/>
    <mergeCell ref="AS59:AS64"/>
    <mergeCell ref="AO61:AO69"/>
    <mergeCell ref="AW12:AW15"/>
    <mergeCell ref="AW17:AW20"/>
    <mergeCell ref="AW27:AW32"/>
    <mergeCell ref="AW34:AW40"/>
    <mergeCell ref="AW42:AW52"/>
    <mergeCell ref="AW54:AW62"/>
    <mergeCell ref="AX10:AX13"/>
    <mergeCell ref="AX15:AX18"/>
    <mergeCell ref="AX35:AX38"/>
    <mergeCell ref="AX40:AX43"/>
  </mergeCells>
  <conditionalFormatting sqref="C3:D3 H3 A3:A33 H5:H30 B30:B31 C33:D33">
    <cfRule type="cellIs" dxfId="18" priority="33" stopIfTrue="1" operator="equal">
      <formula>"""Adult User"</formula>
    </cfRule>
  </conditionalFormatting>
  <conditionalFormatting sqref="G29">
    <cfRule type="cellIs" dxfId="17" priority="32" stopIfTrue="1" operator="equal">
      <formula>"""Adult User"</formula>
    </cfRule>
  </conditionalFormatting>
  <conditionalFormatting sqref="I29">
    <cfRule type="cellIs" dxfId="16" priority="6" stopIfTrue="1" operator="equal">
      <formula>"""Adult User"</formula>
    </cfRule>
  </conditionalFormatting>
  <conditionalFormatting sqref="J3:K3">
    <cfRule type="cellIs" dxfId="15" priority="24" stopIfTrue="1" operator="equal">
      <formula>"""Adult User"</formula>
    </cfRule>
  </conditionalFormatting>
  <conditionalFormatting sqref="P3:P31">
    <cfRule type="cellIs" dxfId="14" priority="8" stopIfTrue="1" operator="equal">
      <formula>"""Adult User"</formula>
    </cfRule>
  </conditionalFormatting>
  <conditionalFormatting sqref="R3:S3">
    <cfRule type="cellIs" dxfId="13" priority="23" stopIfTrue="1" operator="equal">
      <formula>"""Adult User"</formula>
    </cfRule>
  </conditionalFormatting>
  <conditionalFormatting sqref="W3:W31">
    <cfRule type="cellIs" dxfId="12" priority="7" stopIfTrue="1" operator="equal">
      <formula>"""Adult User"</formula>
    </cfRule>
  </conditionalFormatting>
  <conditionalFormatting sqref="Y3:Z3">
    <cfRule type="cellIs" dxfId="11" priority="22" stopIfTrue="1" operator="equal">
      <formula>"""Adult User"</formula>
    </cfRule>
  </conditionalFormatting>
  <conditionalFormatting sqref="AD3:AD31 B4:E4 G4:H4 E31:H31 B32:Y32 AA32:AD32 H33:AD33 AF33:AL33 AF44 AI44:AL44 AF72:AL72">
    <cfRule type="cellIs" dxfId="10" priority="25" stopIfTrue="1" operator="equal">
      <formula>"""Adult User"</formula>
    </cfRule>
  </conditionalFormatting>
  <conditionalFormatting sqref="AE3:AE72">
    <cfRule type="cellIs" dxfId="9" priority="1" stopIfTrue="1" operator="equal">
      <formula>"""Adult User"</formula>
    </cfRule>
  </conditionalFormatting>
  <conditionalFormatting sqref="AG3:AH3">
    <cfRule type="cellIs" dxfId="8" priority="21" stopIfTrue="1" operator="equal">
      <formula>"""Adult User"</formula>
    </cfRule>
  </conditionalFormatting>
  <conditionalFormatting sqref="AM3:AN72">
    <cfRule type="cellIs" dxfId="7" priority="2" stopIfTrue="1" operator="equal">
      <formula>"""Adult User"</formula>
    </cfRule>
  </conditionalFormatting>
  <conditionalFormatting sqref="AP3:AQ3">
    <cfRule type="cellIs" dxfId="6" priority="20" stopIfTrue="1" operator="equal">
      <formula>"""Adult User"</formula>
    </cfRule>
  </conditionalFormatting>
  <conditionalFormatting sqref="AV3:AV72">
    <cfRule type="cellIs" dxfId="5" priority="28" stopIfTrue="1" operator="equal">
      <formula>"""Adult User"</formula>
    </cfRule>
  </conditionalFormatting>
  <conditionalFormatting sqref="AW4:AY4">
    <cfRule type="cellIs" dxfId="4" priority="30" stopIfTrue="1" operator="equal">
      <formula>"""Adult User"</formula>
    </cfRule>
  </conditionalFormatting>
  <conditionalFormatting sqref="AX3:AY3">
    <cfRule type="cellIs" dxfId="3" priority="19" stopIfTrue="1" operator="equal">
      <formula>"""Adult User"</formula>
    </cfRule>
  </conditionalFormatting>
  <conditionalFormatting sqref="BD3:BD72">
    <cfRule type="cellIs" dxfId="2" priority="27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2CD3-CACB-624D-9EDD-E2AAE4B10760}">
  <dimension ref="A1:I106"/>
  <sheetViews>
    <sheetView zoomScale="130" zoomScaleNormal="130" workbookViewId="0">
      <selection activeCell="A51" sqref="A51"/>
    </sheetView>
  </sheetViews>
  <sheetFormatPr baseColWidth="10" defaultRowHeight="15" x14ac:dyDescent="0.2"/>
  <cols>
    <col min="1" max="4" width="10.83203125" style="43"/>
    <col min="5" max="5" width="32.5" style="43" customWidth="1"/>
    <col min="6" max="6" width="15.1640625" style="43" customWidth="1"/>
    <col min="7" max="7" width="22.1640625" style="43" bestFit="1" customWidth="1"/>
    <col min="8" max="8" width="26" style="43" bestFit="1" customWidth="1"/>
    <col min="9" max="9" width="11.83203125" bestFit="1" customWidth="1"/>
  </cols>
  <sheetData>
    <row r="1" spans="1:8" ht="15" customHeight="1" x14ac:dyDescent="0.2">
      <c r="A1" s="49" t="s">
        <v>19</v>
      </c>
      <c r="B1" s="49" t="s">
        <v>20</v>
      </c>
      <c r="C1" s="49" t="s">
        <v>15</v>
      </c>
      <c r="D1" s="49" t="s">
        <v>16</v>
      </c>
      <c r="E1" s="49" t="s">
        <v>21</v>
      </c>
      <c r="F1" s="49" t="s">
        <v>22</v>
      </c>
      <c r="G1" s="42" t="s">
        <v>17</v>
      </c>
      <c r="H1" s="42" t="s">
        <v>18</v>
      </c>
    </row>
    <row r="2" spans="1:8" ht="15" customHeight="1" x14ac:dyDescent="0.2">
      <c r="A2" s="50" t="s">
        <v>24</v>
      </c>
      <c r="B2" s="53">
        <v>46047</v>
      </c>
      <c r="C2" s="54">
        <v>0.38541666666666669</v>
      </c>
      <c r="D2" s="54">
        <v>0.42708333333333331</v>
      </c>
      <c r="E2" s="51" t="s">
        <v>25</v>
      </c>
      <c r="F2" t="s">
        <v>188</v>
      </c>
      <c r="G2" s="51" t="s">
        <v>189</v>
      </c>
      <c r="H2" t="s">
        <v>190</v>
      </c>
    </row>
    <row r="3" spans="1:8" ht="15" customHeight="1" x14ac:dyDescent="0.2">
      <c r="A3" s="50"/>
      <c r="B3" s="53"/>
      <c r="C3" s="54"/>
      <c r="D3" s="54"/>
      <c r="E3" s="51"/>
      <c r="F3"/>
      <c r="G3" s="51"/>
      <c r="H3"/>
    </row>
    <row r="4" spans="1:8" ht="15" customHeight="1" x14ac:dyDescent="0.2">
      <c r="A4" s="50" t="s">
        <v>27</v>
      </c>
      <c r="B4" s="53">
        <v>46046</v>
      </c>
      <c r="C4" s="54">
        <v>0.4375</v>
      </c>
      <c r="D4" s="54">
        <v>0.47916666666666669</v>
      </c>
      <c r="E4" s="51" t="s">
        <v>26</v>
      </c>
      <c r="F4" t="s">
        <v>250</v>
      </c>
      <c r="G4" s="51" t="s">
        <v>208</v>
      </c>
      <c r="H4" t="s">
        <v>209</v>
      </c>
    </row>
    <row r="5" spans="1:8" ht="15" customHeight="1" x14ac:dyDescent="0.2">
      <c r="A5" s="50" t="s">
        <v>27</v>
      </c>
      <c r="B5" s="53">
        <v>46046</v>
      </c>
      <c r="C5" s="54">
        <v>0.46875</v>
      </c>
      <c r="D5" s="54">
        <v>0.51041666666666663</v>
      </c>
      <c r="E5" s="51" t="s">
        <v>25</v>
      </c>
      <c r="F5" t="s">
        <v>246</v>
      </c>
      <c r="G5" s="51" t="s">
        <v>184</v>
      </c>
      <c r="H5" t="s">
        <v>185</v>
      </c>
    </row>
    <row r="6" spans="1:8" ht="15" customHeight="1" x14ac:dyDescent="0.2">
      <c r="A6" s="50" t="s">
        <v>24</v>
      </c>
      <c r="B6" s="53">
        <v>46047</v>
      </c>
      <c r="C6" s="54">
        <v>0.38541666666666669</v>
      </c>
      <c r="D6" s="54">
        <v>0.42708333333333331</v>
      </c>
      <c r="E6" s="51" t="s">
        <v>26</v>
      </c>
      <c r="F6" t="s">
        <v>221</v>
      </c>
      <c r="G6" s="51" t="s">
        <v>219</v>
      </c>
      <c r="H6" t="s">
        <v>220</v>
      </c>
    </row>
    <row r="7" spans="1:8" ht="15" customHeight="1" x14ac:dyDescent="0.2">
      <c r="A7" s="50" t="s">
        <v>24</v>
      </c>
      <c r="B7" s="53">
        <v>46047</v>
      </c>
      <c r="C7" s="54">
        <v>0.4375</v>
      </c>
      <c r="D7" s="54">
        <v>0.47916666666666669</v>
      </c>
      <c r="E7" s="51" t="s">
        <v>25</v>
      </c>
      <c r="F7" t="s">
        <v>246</v>
      </c>
      <c r="G7" s="51" t="s">
        <v>191</v>
      </c>
      <c r="H7" t="s">
        <v>192</v>
      </c>
    </row>
    <row r="8" spans="1:8" ht="15" customHeight="1" x14ac:dyDescent="0.2">
      <c r="A8" s="50" t="s">
        <v>24</v>
      </c>
      <c r="B8" s="55">
        <v>46047</v>
      </c>
      <c r="C8" s="54">
        <v>0.48958333333333331</v>
      </c>
      <c r="D8" s="54">
        <v>0.55208333333333337</v>
      </c>
      <c r="E8" s="51" t="s">
        <v>26</v>
      </c>
      <c r="F8" t="s">
        <v>222</v>
      </c>
      <c r="G8" s="51" t="s">
        <v>223</v>
      </c>
      <c r="H8" t="s">
        <v>224</v>
      </c>
    </row>
    <row r="9" spans="1:8" ht="15" customHeight="1" x14ac:dyDescent="0.2">
      <c r="A9" s="50"/>
      <c r="B9" s="53"/>
      <c r="C9" s="54"/>
      <c r="D9" s="54"/>
      <c r="E9" s="51"/>
      <c r="F9"/>
      <c r="G9" s="51"/>
      <c r="H9"/>
    </row>
    <row r="10" spans="1:8" ht="15" customHeight="1" x14ac:dyDescent="0.2">
      <c r="A10" s="50" t="s">
        <v>202</v>
      </c>
      <c r="B10" s="53">
        <v>46042</v>
      </c>
      <c r="C10" s="54">
        <v>0.80208333333333337</v>
      </c>
      <c r="D10" s="54">
        <v>0.89583333333333337</v>
      </c>
      <c r="E10" s="51" t="s">
        <v>40</v>
      </c>
      <c r="F10" t="s">
        <v>199</v>
      </c>
      <c r="G10" s="51" t="s">
        <v>200</v>
      </c>
      <c r="H10" t="s">
        <v>203</v>
      </c>
    </row>
    <row r="11" spans="1:8" ht="15" customHeight="1" x14ac:dyDescent="0.2">
      <c r="A11" s="50" t="s">
        <v>30</v>
      </c>
      <c r="B11" s="55">
        <v>46045</v>
      </c>
      <c r="C11" s="54">
        <v>0.82291666666666663</v>
      </c>
      <c r="D11" s="54">
        <v>0.88541666666666663</v>
      </c>
      <c r="E11" s="67" t="s">
        <v>193</v>
      </c>
      <c r="F11" s="45" t="s">
        <v>251</v>
      </c>
      <c r="G11" s="67" t="s">
        <v>194</v>
      </c>
      <c r="H11" t="s">
        <v>195</v>
      </c>
    </row>
    <row r="12" spans="1:8" ht="15" customHeight="1" x14ac:dyDescent="0.2">
      <c r="A12" s="50" t="s">
        <v>27</v>
      </c>
      <c r="B12" s="55">
        <v>46046</v>
      </c>
      <c r="C12" s="54">
        <v>0.47916666666666669</v>
      </c>
      <c r="D12" s="54">
        <v>0.54166666666666663</v>
      </c>
      <c r="E12" s="51" t="s">
        <v>29</v>
      </c>
      <c r="F12" t="s">
        <v>251</v>
      </c>
      <c r="G12" s="51" t="s">
        <v>194</v>
      </c>
      <c r="H12" t="s">
        <v>196</v>
      </c>
    </row>
    <row r="13" spans="1:8" ht="15" customHeight="1" x14ac:dyDescent="0.2">
      <c r="A13" s="50" t="s">
        <v>27</v>
      </c>
      <c r="B13" s="53">
        <v>46046</v>
      </c>
      <c r="C13" s="54">
        <v>0.78125</v>
      </c>
      <c r="D13" s="54">
        <v>0.85416666666666663</v>
      </c>
      <c r="E13" s="51" t="s">
        <v>25</v>
      </c>
      <c r="F13" t="s">
        <v>221</v>
      </c>
      <c r="G13" s="51" t="s">
        <v>186</v>
      </c>
      <c r="H13" t="s">
        <v>187</v>
      </c>
    </row>
    <row r="14" spans="1:8" ht="15" customHeight="1" x14ac:dyDescent="0.2">
      <c r="A14" s="50" t="s">
        <v>24</v>
      </c>
      <c r="B14" s="55">
        <v>46047</v>
      </c>
      <c r="C14" s="54">
        <v>0.33333333333333331</v>
      </c>
      <c r="D14" s="54">
        <v>0.39583333333333331</v>
      </c>
      <c r="E14" s="51" t="s">
        <v>29</v>
      </c>
      <c r="F14" t="s">
        <v>252</v>
      </c>
      <c r="G14" s="51" t="s">
        <v>197</v>
      </c>
      <c r="H14" t="s">
        <v>198</v>
      </c>
    </row>
    <row r="15" spans="1:8" ht="15" customHeight="1" x14ac:dyDescent="0.2">
      <c r="A15" s="50" t="s">
        <v>24</v>
      </c>
      <c r="B15" s="55">
        <v>46047</v>
      </c>
      <c r="C15" s="54">
        <v>0.40625</v>
      </c>
      <c r="D15" s="54">
        <v>0.5</v>
      </c>
      <c r="E15" s="51" t="s">
        <v>29</v>
      </c>
      <c r="F15" t="s">
        <v>199</v>
      </c>
      <c r="G15" s="51" t="s">
        <v>200</v>
      </c>
      <c r="H15" t="s">
        <v>201</v>
      </c>
    </row>
    <row r="17" spans="1:9" x14ac:dyDescent="0.2">
      <c r="A17" s="56" t="s">
        <v>42</v>
      </c>
      <c r="B17" s="60">
        <v>46043</v>
      </c>
      <c r="C17" s="57">
        <v>0.79166666666666663</v>
      </c>
      <c r="D17" s="57">
        <v>0.86458333333333337</v>
      </c>
      <c r="E17" s="59" t="s">
        <v>28</v>
      </c>
      <c r="F17" s="58" t="s">
        <v>230</v>
      </c>
      <c r="G17" s="58" t="s">
        <v>228</v>
      </c>
      <c r="H17" s="58" t="s">
        <v>229</v>
      </c>
      <c r="I17" s="58"/>
    </row>
    <row r="18" spans="1:9" x14ac:dyDescent="0.2">
      <c r="A18" s="56" t="s">
        <v>30</v>
      </c>
      <c r="B18" s="60">
        <v>46045</v>
      </c>
      <c r="C18" s="57">
        <v>0.41666666666666669</v>
      </c>
      <c r="D18" s="57">
        <v>0.47916666666666669</v>
      </c>
      <c r="E18" s="59" t="s">
        <v>28</v>
      </c>
      <c r="F18" s="58" t="s">
        <v>230</v>
      </c>
      <c r="G18" s="58" t="s">
        <v>231</v>
      </c>
      <c r="H18" s="58" t="s">
        <v>232</v>
      </c>
      <c r="I18" s="58" t="s">
        <v>233</v>
      </c>
    </row>
    <row r="19" spans="1:9" x14ac:dyDescent="0.2">
      <c r="A19" s="56" t="s">
        <v>30</v>
      </c>
      <c r="B19" s="60">
        <v>46045</v>
      </c>
      <c r="C19" s="57">
        <v>0.48958333333333331</v>
      </c>
      <c r="D19" s="57">
        <v>0.55208333333333337</v>
      </c>
      <c r="E19" s="59" t="s">
        <v>28</v>
      </c>
      <c r="F19" s="58" t="s">
        <v>230</v>
      </c>
      <c r="G19" s="58" t="s">
        <v>234</v>
      </c>
      <c r="H19" s="58" t="s">
        <v>235</v>
      </c>
      <c r="I19" s="58" t="s">
        <v>233</v>
      </c>
    </row>
    <row r="20" spans="1:9" x14ac:dyDescent="0.2">
      <c r="A20" s="69" t="s">
        <v>30</v>
      </c>
      <c r="B20" s="70">
        <v>46045</v>
      </c>
      <c r="C20" s="71">
        <v>0.5625</v>
      </c>
      <c r="D20" s="71">
        <v>0.625</v>
      </c>
      <c r="E20" s="72" t="s">
        <v>28</v>
      </c>
      <c r="F20" s="58" t="s">
        <v>230</v>
      </c>
      <c r="G20" s="58" t="s">
        <v>236</v>
      </c>
      <c r="H20" s="58" t="s">
        <v>237</v>
      </c>
      <c r="I20" s="58" t="s">
        <v>233</v>
      </c>
    </row>
    <row r="21" spans="1:9" x14ac:dyDescent="0.2">
      <c r="A21" s="69" t="s">
        <v>30</v>
      </c>
      <c r="B21" s="70">
        <v>46045</v>
      </c>
      <c r="C21" s="71">
        <v>0.63541666666666663</v>
      </c>
      <c r="D21" s="71">
        <v>0.69791666666666663</v>
      </c>
      <c r="E21" s="72" t="s">
        <v>28</v>
      </c>
      <c r="F21" s="58" t="s">
        <v>230</v>
      </c>
      <c r="G21" s="58" t="s">
        <v>232</v>
      </c>
      <c r="H21" s="58" t="s">
        <v>234</v>
      </c>
      <c r="I21" s="58" t="s">
        <v>233</v>
      </c>
    </row>
    <row r="22" spans="1:9" x14ac:dyDescent="0.2">
      <c r="A22" s="69" t="s">
        <v>30</v>
      </c>
      <c r="B22" s="70">
        <v>46045</v>
      </c>
      <c r="C22" s="71">
        <v>0.70833333333333337</v>
      </c>
      <c r="D22" s="71">
        <v>0.77083333333333337</v>
      </c>
      <c r="E22" s="72" t="s">
        <v>28</v>
      </c>
      <c r="F22" s="58" t="s">
        <v>230</v>
      </c>
      <c r="G22" s="58" t="s">
        <v>238</v>
      </c>
      <c r="H22" s="58" t="s">
        <v>239</v>
      </c>
      <c r="I22" s="58" t="s">
        <v>233</v>
      </c>
    </row>
    <row r="23" spans="1:9" x14ac:dyDescent="0.2">
      <c r="A23" s="69" t="s">
        <v>30</v>
      </c>
      <c r="B23" s="70">
        <v>46045</v>
      </c>
      <c r="C23" s="71">
        <v>0.78125</v>
      </c>
      <c r="D23" s="71">
        <v>0.84375</v>
      </c>
      <c r="E23" s="72" t="s">
        <v>28</v>
      </c>
      <c r="F23" s="58" t="s">
        <v>230</v>
      </c>
      <c r="G23" s="58" t="s">
        <v>235</v>
      </c>
      <c r="H23" s="58" t="s">
        <v>231</v>
      </c>
      <c r="I23" s="58" t="s">
        <v>233</v>
      </c>
    </row>
    <row r="24" spans="1:9" x14ac:dyDescent="0.2">
      <c r="A24" s="50" t="s">
        <v>30</v>
      </c>
      <c r="B24" s="55">
        <v>46045</v>
      </c>
      <c r="C24" s="54">
        <v>0.79166666666666663</v>
      </c>
      <c r="D24" s="54">
        <v>0.85416666666666663</v>
      </c>
      <c r="E24" s="51" t="s">
        <v>25</v>
      </c>
      <c r="F24" t="s">
        <v>182</v>
      </c>
      <c r="G24" t="s">
        <v>180</v>
      </c>
      <c r="H24" t="s">
        <v>181</v>
      </c>
    </row>
    <row r="25" spans="1:9" x14ac:dyDescent="0.2">
      <c r="A25" s="50" t="s">
        <v>30</v>
      </c>
      <c r="B25" s="55">
        <v>46045</v>
      </c>
      <c r="C25" s="54">
        <v>0.86458333333333337</v>
      </c>
      <c r="D25" s="54">
        <v>0.95833333333333337</v>
      </c>
      <c r="E25" s="51" t="s">
        <v>26</v>
      </c>
      <c r="F25" t="s">
        <v>37</v>
      </c>
      <c r="G25" t="s">
        <v>39</v>
      </c>
      <c r="H25" t="s">
        <v>207</v>
      </c>
    </row>
    <row r="26" spans="1:9" x14ac:dyDescent="0.2">
      <c r="A26" s="69" t="s">
        <v>27</v>
      </c>
      <c r="B26" s="70">
        <v>46046</v>
      </c>
      <c r="C26" s="71">
        <v>0.34375</v>
      </c>
      <c r="D26" s="71">
        <v>0.40625</v>
      </c>
      <c r="E26" s="72" t="s">
        <v>28</v>
      </c>
      <c r="F26" s="58" t="s">
        <v>230</v>
      </c>
      <c r="G26" s="58" t="s">
        <v>239</v>
      </c>
      <c r="H26" s="58" t="s">
        <v>236</v>
      </c>
      <c r="I26" s="58" t="s">
        <v>233</v>
      </c>
    </row>
    <row r="27" spans="1:9" x14ac:dyDescent="0.2">
      <c r="A27" s="69" t="s">
        <v>27</v>
      </c>
      <c r="B27" s="70">
        <v>46046</v>
      </c>
      <c r="C27" s="71">
        <v>0.41666666666666669</v>
      </c>
      <c r="D27" s="71">
        <v>0.47916666666666669</v>
      </c>
      <c r="E27" s="72" t="s">
        <v>28</v>
      </c>
      <c r="F27" s="58" t="s">
        <v>230</v>
      </c>
      <c r="G27" s="58" t="s">
        <v>237</v>
      </c>
      <c r="H27" s="58" t="s">
        <v>238</v>
      </c>
      <c r="I27" s="58" t="s">
        <v>233</v>
      </c>
    </row>
    <row r="28" spans="1:9" x14ac:dyDescent="0.2">
      <c r="A28" s="69" t="s">
        <v>27</v>
      </c>
      <c r="B28" s="70">
        <v>46046</v>
      </c>
      <c r="C28" s="71">
        <v>0.48958333333333331</v>
      </c>
      <c r="D28" s="71">
        <v>0.55208333333333337</v>
      </c>
      <c r="E28" s="72" t="s">
        <v>28</v>
      </c>
      <c r="F28" s="58" t="s">
        <v>230</v>
      </c>
      <c r="G28" s="58" t="s">
        <v>231</v>
      </c>
      <c r="H28" s="58" t="s">
        <v>234</v>
      </c>
      <c r="I28" s="58" t="s">
        <v>233</v>
      </c>
    </row>
    <row r="29" spans="1:9" x14ac:dyDescent="0.2">
      <c r="A29" s="69" t="s">
        <v>27</v>
      </c>
      <c r="B29" s="70">
        <v>46046</v>
      </c>
      <c r="C29" s="71">
        <v>0.5625</v>
      </c>
      <c r="D29" s="71">
        <v>0.625</v>
      </c>
      <c r="E29" s="72" t="s">
        <v>28</v>
      </c>
      <c r="F29" s="58" t="s">
        <v>230</v>
      </c>
      <c r="G29" s="58" t="s">
        <v>235</v>
      </c>
      <c r="H29" s="58" t="s">
        <v>232</v>
      </c>
      <c r="I29" s="58" t="s">
        <v>233</v>
      </c>
    </row>
    <row r="30" spans="1:9" x14ac:dyDescent="0.2">
      <c r="A30" s="69" t="s">
        <v>27</v>
      </c>
      <c r="B30" s="70">
        <v>46046</v>
      </c>
      <c r="C30" s="71">
        <v>0.63541666666666663</v>
      </c>
      <c r="D30" s="71">
        <v>0.69791666666666663</v>
      </c>
      <c r="E30" s="72" t="s">
        <v>28</v>
      </c>
      <c r="F30" s="58" t="s">
        <v>230</v>
      </c>
      <c r="G30" s="58" t="s">
        <v>238</v>
      </c>
      <c r="H30" s="58" t="s">
        <v>236</v>
      </c>
      <c r="I30" s="58" t="s">
        <v>233</v>
      </c>
    </row>
    <row r="31" spans="1:9" x14ac:dyDescent="0.2">
      <c r="A31" s="50" t="s">
        <v>27</v>
      </c>
      <c r="B31" s="55">
        <v>46046</v>
      </c>
      <c r="C31" s="54">
        <v>0.69791666666666663</v>
      </c>
      <c r="D31" s="54">
        <v>0.76041666666666663</v>
      </c>
      <c r="E31" s="51" t="s">
        <v>26</v>
      </c>
      <c r="F31" t="s">
        <v>214</v>
      </c>
      <c r="G31" t="s">
        <v>212</v>
      </c>
      <c r="H31" t="s">
        <v>213</v>
      </c>
    </row>
    <row r="32" spans="1:9" x14ac:dyDescent="0.2">
      <c r="A32" s="56" t="s">
        <v>27</v>
      </c>
      <c r="B32" s="60">
        <v>46046</v>
      </c>
      <c r="C32" s="57">
        <v>0.71875</v>
      </c>
      <c r="D32" s="57">
        <v>0.8125</v>
      </c>
      <c r="E32" s="59" t="s">
        <v>28</v>
      </c>
      <c r="F32" s="58" t="s">
        <v>37</v>
      </c>
      <c r="G32" s="58" t="s">
        <v>247</v>
      </c>
      <c r="H32" s="58" t="s">
        <v>240</v>
      </c>
    </row>
    <row r="33" spans="1:9" x14ac:dyDescent="0.2">
      <c r="A33" s="69" t="s">
        <v>27</v>
      </c>
      <c r="B33" s="70">
        <v>46046</v>
      </c>
      <c r="C33" s="71">
        <v>0.82291666666666663</v>
      </c>
      <c r="D33" s="71">
        <v>0.88541666666666663</v>
      </c>
      <c r="E33" s="72" t="s">
        <v>28</v>
      </c>
      <c r="F33" s="58" t="s">
        <v>230</v>
      </c>
      <c r="G33" s="58" t="s">
        <v>239</v>
      </c>
      <c r="H33" s="58" t="s">
        <v>237</v>
      </c>
      <c r="I33" s="58" t="s">
        <v>233</v>
      </c>
    </row>
    <row r="34" spans="1:9" x14ac:dyDescent="0.2">
      <c r="A34" s="69" t="s">
        <v>24</v>
      </c>
      <c r="B34" s="70">
        <v>46047</v>
      </c>
      <c r="C34" s="71">
        <v>0.36458333333333331</v>
      </c>
      <c r="D34" s="71">
        <v>0.42708333333333331</v>
      </c>
      <c r="E34" s="72" t="s">
        <v>28</v>
      </c>
      <c r="F34" s="58" t="s">
        <v>230</v>
      </c>
      <c r="G34" s="58" t="s">
        <v>241</v>
      </c>
      <c r="H34" s="58" t="s">
        <v>241</v>
      </c>
      <c r="I34" s="58" t="s">
        <v>233</v>
      </c>
    </row>
    <row r="35" spans="1:9" x14ac:dyDescent="0.2">
      <c r="A35" s="69" t="s">
        <v>24</v>
      </c>
      <c r="B35" s="70">
        <v>46047</v>
      </c>
      <c r="C35" s="71">
        <v>0.4375</v>
      </c>
      <c r="D35" s="71">
        <v>0.5</v>
      </c>
      <c r="E35" s="72" t="s">
        <v>28</v>
      </c>
      <c r="F35" s="58" t="s">
        <v>230</v>
      </c>
      <c r="G35" s="58" t="s">
        <v>242</v>
      </c>
      <c r="H35" s="58" t="s">
        <v>242</v>
      </c>
      <c r="I35" s="58" t="s">
        <v>233</v>
      </c>
    </row>
    <row r="36" spans="1:9" x14ac:dyDescent="0.2">
      <c r="A36" s="69" t="s">
        <v>24</v>
      </c>
      <c r="B36" s="70">
        <v>46047</v>
      </c>
      <c r="C36" s="71">
        <v>0.51041666666666663</v>
      </c>
      <c r="D36" s="71">
        <v>0.57291666666666663</v>
      </c>
      <c r="E36" s="72" t="s">
        <v>28</v>
      </c>
      <c r="F36" s="58" t="s">
        <v>230</v>
      </c>
      <c r="G36" s="58" t="s">
        <v>243</v>
      </c>
      <c r="H36" s="58" t="s">
        <v>244</v>
      </c>
      <c r="I36" s="58" t="s">
        <v>233</v>
      </c>
    </row>
    <row r="37" spans="1:9" x14ac:dyDescent="0.2">
      <c r="A37" s="69" t="s">
        <v>24</v>
      </c>
      <c r="B37" s="70">
        <v>46047</v>
      </c>
      <c r="C37" s="71">
        <v>0.58333333333333337</v>
      </c>
      <c r="D37" s="71">
        <v>0.64583333333333337</v>
      </c>
      <c r="E37" s="72" t="s">
        <v>28</v>
      </c>
      <c r="F37" s="58" t="s">
        <v>230</v>
      </c>
      <c r="G37" s="58" t="s">
        <v>245</v>
      </c>
      <c r="H37" s="58" t="s">
        <v>245</v>
      </c>
      <c r="I37" s="58" t="s">
        <v>233</v>
      </c>
    </row>
    <row r="39" spans="1:9" ht="15" customHeight="1" x14ac:dyDescent="0.2">
      <c r="A39" s="50" t="s">
        <v>204</v>
      </c>
      <c r="B39" s="53">
        <v>46044</v>
      </c>
      <c r="C39" s="54">
        <v>0.79166666666666663</v>
      </c>
      <c r="D39" s="54">
        <v>0.88541666666666663</v>
      </c>
      <c r="E39" s="51" t="s">
        <v>26</v>
      </c>
      <c r="F39" t="s">
        <v>253</v>
      </c>
      <c r="G39" t="s">
        <v>205</v>
      </c>
      <c r="H39" t="s">
        <v>206</v>
      </c>
    </row>
    <row r="40" spans="1:9" x14ac:dyDescent="0.2">
      <c r="A40" s="43" t="s">
        <v>30</v>
      </c>
      <c r="B40" s="53">
        <v>46045</v>
      </c>
      <c r="C40" s="54">
        <v>0.86458333333333337</v>
      </c>
      <c r="D40" s="54">
        <v>0.95833333333333337</v>
      </c>
      <c r="E40" s="51" t="s">
        <v>25</v>
      </c>
      <c r="F40" s="66" t="s">
        <v>32</v>
      </c>
      <c r="G40" s="66" t="s">
        <v>33</v>
      </c>
      <c r="H40" s="66" t="s">
        <v>183</v>
      </c>
      <c r="I40" s="66"/>
    </row>
    <row r="41" spans="1:9" ht="15" customHeight="1" x14ac:dyDescent="0.2">
      <c r="A41" s="50" t="s">
        <v>27</v>
      </c>
      <c r="B41" s="53">
        <v>46046</v>
      </c>
      <c r="C41" s="54">
        <v>0.48958333333333331</v>
      </c>
      <c r="D41" s="54">
        <v>0.58333333333333337</v>
      </c>
      <c r="E41" s="51" t="s">
        <v>26</v>
      </c>
      <c r="F41" t="s">
        <v>227</v>
      </c>
      <c r="G41" t="s">
        <v>31</v>
      </c>
      <c r="H41" t="s">
        <v>210</v>
      </c>
    </row>
    <row r="42" spans="1:9" ht="15" customHeight="1" x14ac:dyDescent="0.2">
      <c r="A42" s="50" t="s">
        <v>27</v>
      </c>
      <c r="B42" s="55">
        <v>46046</v>
      </c>
      <c r="C42" s="54">
        <v>0.59375</v>
      </c>
      <c r="D42" s="54">
        <v>0.6875</v>
      </c>
      <c r="E42" s="51" t="s">
        <v>26</v>
      </c>
      <c r="F42" t="s">
        <v>253</v>
      </c>
      <c r="G42" t="s">
        <v>205</v>
      </c>
      <c r="H42" t="s">
        <v>211</v>
      </c>
    </row>
    <row r="43" spans="1:9" ht="15" customHeight="1" x14ac:dyDescent="0.2">
      <c r="A43" s="50" t="s">
        <v>27</v>
      </c>
      <c r="B43" s="55">
        <v>46046</v>
      </c>
      <c r="C43" s="54">
        <v>0.77083333333333337</v>
      </c>
      <c r="D43" s="54">
        <v>0.83333333333333337</v>
      </c>
      <c r="E43" s="51" t="s">
        <v>26</v>
      </c>
      <c r="F43" t="s">
        <v>215</v>
      </c>
      <c r="G43" t="s">
        <v>216</v>
      </c>
      <c r="H43" t="s">
        <v>217</v>
      </c>
    </row>
    <row r="44" spans="1:9" ht="15" customHeight="1" x14ac:dyDescent="0.2">
      <c r="A44" s="68" t="s">
        <v>27</v>
      </c>
      <c r="B44" s="55">
        <v>46046</v>
      </c>
      <c r="C44" s="54">
        <v>0.84375</v>
      </c>
      <c r="D44" s="54">
        <v>0.9375</v>
      </c>
      <c r="E44" s="51" t="s">
        <v>26</v>
      </c>
      <c r="F44" t="s">
        <v>214</v>
      </c>
      <c r="G44" t="s">
        <v>38</v>
      </c>
      <c r="H44" t="s">
        <v>218</v>
      </c>
    </row>
    <row r="45" spans="1:9" x14ac:dyDescent="0.2">
      <c r="A45" s="68" t="s">
        <v>24</v>
      </c>
      <c r="B45" s="55">
        <v>46047</v>
      </c>
      <c r="C45" s="54">
        <v>0.77083333333333337</v>
      </c>
      <c r="D45" s="54">
        <v>0.86458333333333337</v>
      </c>
      <c r="E45" s="66" t="s">
        <v>26</v>
      </c>
      <c r="F45" t="s">
        <v>227</v>
      </c>
      <c r="G45" t="s">
        <v>31</v>
      </c>
      <c r="H45" t="s">
        <v>226</v>
      </c>
    </row>
    <row r="46" spans="1:9" ht="15" customHeight="1" x14ac:dyDescent="0.2">
      <c r="A46" s="50"/>
      <c r="B46" s="53"/>
      <c r="C46" s="54"/>
      <c r="D46" s="54"/>
      <c r="E46" s="51"/>
      <c r="F46"/>
      <c r="G46"/>
      <c r="H46"/>
    </row>
    <row r="47" spans="1:9" ht="15" customHeight="1" x14ac:dyDescent="0.2">
      <c r="A47" s="50" t="s">
        <v>24</v>
      </c>
      <c r="B47" s="55">
        <v>46047</v>
      </c>
      <c r="C47" s="54">
        <v>0.65625</v>
      </c>
      <c r="D47" s="54">
        <v>0.76041666666666663</v>
      </c>
      <c r="E47" s="51" t="s">
        <v>26</v>
      </c>
      <c r="F47" t="s">
        <v>41</v>
      </c>
      <c r="G47" t="s">
        <v>34</v>
      </c>
      <c r="H47" t="s">
        <v>225</v>
      </c>
    </row>
    <row r="48" spans="1:9" x14ac:dyDescent="0.2">
      <c r="A48"/>
      <c r="B48"/>
      <c r="C48"/>
      <c r="D48"/>
      <c r="E48"/>
      <c r="F48"/>
      <c r="G48"/>
      <c r="H48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x14ac:dyDescent="0.2">
      <c r="A58"/>
      <c r="B58"/>
      <c r="C58"/>
      <c r="D58"/>
      <c r="E58"/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x14ac:dyDescent="0.2">
      <c r="A60"/>
      <c r="B60"/>
      <c r="C60"/>
      <c r="D60"/>
      <c r="E60"/>
      <c r="F60"/>
      <c r="G60"/>
      <c r="H60"/>
    </row>
    <row r="61" spans="1:8" s="43" customFormat="1" x14ac:dyDescent="0.2">
      <c r="A61"/>
      <c r="B61"/>
      <c r="C61"/>
      <c r="D61"/>
      <c r="E61"/>
      <c r="F61"/>
      <c r="G61"/>
      <c r="H61"/>
    </row>
    <row r="62" spans="1:8" s="43" customFormat="1" x14ac:dyDescent="0.2">
      <c r="A62"/>
      <c r="B62"/>
      <c r="C62"/>
      <c r="D62"/>
      <c r="E62"/>
      <c r="F62"/>
      <c r="G62"/>
      <c r="H62"/>
    </row>
    <row r="63" spans="1:8" s="43" customFormat="1" x14ac:dyDescent="0.2">
      <c r="A63"/>
      <c r="B63"/>
      <c r="C63"/>
      <c r="D63"/>
      <c r="E63"/>
      <c r="F63"/>
      <c r="G63"/>
      <c r="H63"/>
    </row>
    <row r="64" spans="1:8" s="43" customFormat="1" x14ac:dyDescent="0.2">
      <c r="A64"/>
      <c r="B64"/>
      <c r="C64"/>
      <c r="D64"/>
      <c r="E64"/>
      <c r="F64"/>
      <c r="G64"/>
      <c r="H64"/>
    </row>
    <row r="65" spans="1:8" s="43" customFormat="1" x14ac:dyDescent="0.2">
      <c r="A65"/>
      <c r="B65"/>
      <c r="C65"/>
      <c r="D65"/>
      <c r="E65"/>
      <c r="F65"/>
      <c r="G65"/>
      <c r="H65"/>
    </row>
    <row r="66" spans="1:8" s="43" customFormat="1" x14ac:dyDescent="0.2">
      <c r="A66"/>
      <c r="B66"/>
      <c r="C66"/>
      <c r="D66"/>
      <c r="E66"/>
      <c r="F66"/>
      <c r="G66"/>
      <c r="H66"/>
    </row>
    <row r="67" spans="1:8" s="43" customFormat="1" x14ac:dyDescent="0.2">
      <c r="A67"/>
      <c r="B67"/>
      <c r="C67"/>
      <c r="D67"/>
      <c r="E67"/>
      <c r="F67"/>
      <c r="G67"/>
      <c r="H67"/>
    </row>
    <row r="68" spans="1:8" s="43" customFormat="1" x14ac:dyDescent="0.2">
      <c r="A68"/>
      <c r="B68"/>
      <c r="C68"/>
      <c r="D68"/>
      <c r="E68"/>
      <c r="F68"/>
      <c r="G68"/>
      <c r="H68"/>
    </row>
    <row r="69" spans="1:8" s="43" customFormat="1" x14ac:dyDescent="0.2">
      <c r="A69"/>
      <c r="B69"/>
      <c r="C69"/>
      <c r="D69"/>
      <c r="E69"/>
      <c r="F69"/>
      <c r="G69"/>
      <c r="H69"/>
    </row>
    <row r="70" spans="1:8" s="43" customFormat="1" x14ac:dyDescent="0.2">
      <c r="A70"/>
      <c r="B70"/>
      <c r="C70"/>
      <c r="D70"/>
      <c r="E70"/>
      <c r="F70"/>
      <c r="G70"/>
      <c r="H70"/>
    </row>
    <row r="71" spans="1:8" s="43" customFormat="1" x14ac:dyDescent="0.2">
      <c r="A71"/>
      <c r="B71"/>
      <c r="C71"/>
      <c r="D71"/>
      <c r="E71"/>
      <c r="F71"/>
      <c r="G71"/>
      <c r="H71"/>
    </row>
    <row r="72" spans="1:8" s="43" customFormat="1" x14ac:dyDescent="0.2">
      <c r="A72"/>
      <c r="B72"/>
      <c r="C72"/>
      <c r="D72"/>
      <c r="E72"/>
      <c r="F72"/>
      <c r="G72"/>
      <c r="H72"/>
    </row>
    <row r="73" spans="1:8" s="43" customFormat="1" x14ac:dyDescent="0.2">
      <c r="A73"/>
      <c r="B73"/>
      <c r="C73"/>
      <c r="D73"/>
      <c r="E73"/>
      <c r="F73"/>
      <c r="G73"/>
      <c r="H73"/>
    </row>
    <row r="74" spans="1:8" s="43" customFormat="1" x14ac:dyDescent="0.2">
      <c r="A74"/>
      <c r="B74"/>
      <c r="C74"/>
      <c r="D74"/>
      <c r="E74"/>
      <c r="F74"/>
      <c r="G74"/>
      <c r="H74"/>
    </row>
    <row r="75" spans="1:8" s="43" customFormat="1" x14ac:dyDescent="0.2">
      <c r="A75"/>
      <c r="B75"/>
      <c r="C75"/>
      <c r="D75"/>
      <c r="E75"/>
      <c r="F75"/>
      <c r="G75"/>
      <c r="H75"/>
    </row>
    <row r="76" spans="1:8" s="43" customFormat="1" x14ac:dyDescent="0.2">
      <c r="A76"/>
      <c r="B76"/>
      <c r="C76"/>
      <c r="D76"/>
      <c r="E76"/>
      <c r="F76"/>
      <c r="G76"/>
      <c r="H76"/>
    </row>
    <row r="77" spans="1:8" s="43" customFormat="1" x14ac:dyDescent="0.2">
      <c r="B77" s="47"/>
      <c r="C77" s="48"/>
      <c r="D77" s="48"/>
    </row>
    <row r="78" spans="1:8" s="43" customFormat="1" x14ac:dyDescent="0.2"/>
    <row r="79" spans="1:8" s="43" customFormat="1" x14ac:dyDescent="0.2">
      <c r="B79" s="47"/>
      <c r="C79" s="48"/>
      <c r="D79" s="48"/>
    </row>
    <row r="80" spans="1:8" s="43" customFormat="1" x14ac:dyDescent="0.2">
      <c r="B80" s="47"/>
      <c r="C80" s="48"/>
      <c r="D80" s="48"/>
    </row>
    <row r="81" spans="2:8" s="43" customFormat="1" x14ac:dyDescent="0.2">
      <c r="B81" s="47"/>
      <c r="C81" s="48"/>
      <c r="D81" s="48"/>
      <c r="H81" s="43" t="s">
        <v>23</v>
      </c>
    </row>
    <row r="82" spans="2:8" s="43" customFormat="1" x14ac:dyDescent="0.2">
      <c r="B82" s="47"/>
      <c r="C82" s="48"/>
      <c r="D82" s="48"/>
    </row>
    <row r="83" spans="2:8" s="43" customFormat="1" x14ac:dyDescent="0.2"/>
    <row r="84" spans="2:8" s="43" customFormat="1" x14ac:dyDescent="0.2">
      <c r="B84" s="47"/>
      <c r="C84" s="48"/>
      <c r="D84" s="48"/>
    </row>
    <row r="85" spans="2:8" s="43" customFormat="1" x14ac:dyDescent="0.2">
      <c r="B85" s="47"/>
      <c r="C85" s="48"/>
      <c r="D85" s="48"/>
    </row>
    <row r="86" spans="2:8" s="43" customFormat="1" x14ac:dyDescent="0.2">
      <c r="B86" s="47"/>
      <c r="C86" s="48"/>
      <c r="D86" s="48"/>
    </row>
    <row r="87" spans="2:8" s="43" customFormat="1" x14ac:dyDescent="0.2">
      <c r="B87" s="47"/>
      <c r="C87" s="48"/>
      <c r="D87" s="48"/>
    </row>
    <row r="88" spans="2:8" s="43" customFormat="1" x14ac:dyDescent="0.2">
      <c r="B88" s="47"/>
      <c r="C88" s="48"/>
      <c r="D88" s="48"/>
    </row>
    <row r="89" spans="2:8" s="43" customFormat="1" x14ac:dyDescent="0.2">
      <c r="B89" s="47"/>
      <c r="C89" s="48"/>
      <c r="D89" s="48"/>
    </row>
    <row r="90" spans="2:8" s="43" customFormat="1" x14ac:dyDescent="0.2"/>
    <row r="91" spans="2:8" s="43" customFormat="1" x14ac:dyDescent="0.2">
      <c r="B91" s="47"/>
      <c r="C91" s="48"/>
      <c r="D91" s="48"/>
    </row>
    <row r="92" spans="2:8" s="43" customFormat="1" x14ac:dyDescent="0.2"/>
    <row r="93" spans="2:8" s="43" customFormat="1" x14ac:dyDescent="0.2"/>
    <row r="94" spans="2:8" s="43" customFormat="1" x14ac:dyDescent="0.2"/>
    <row r="95" spans="2:8" s="43" customFormat="1" x14ac:dyDescent="0.2"/>
    <row r="96" spans="2:8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  <row r="102" s="43" customFormat="1" x14ac:dyDescent="0.2"/>
    <row r="103" s="43" customFormat="1" x14ac:dyDescent="0.2"/>
    <row r="104" s="43" customFormat="1" x14ac:dyDescent="0.2"/>
    <row r="105" s="43" customFormat="1" x14ac:dyDescent="0.2"/>
    <row r="106" s="43" customFormat="1" x14ac:dyDescent="0.2"/>
  </sheetData>
  <conditionalFormatting sqref="G1:H1">
    <cfRule type="cellIs" dxfId="1" priority="1" operator="equal">
      <formula>"SP402"</formula>
    </cfRule>
    <cfRule type="cellIs" dxfId="0" priority="2" operator="equal">
      <formula>"SP401"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19-25</vt:lpstr>
      <vt:lpstr>Referee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Williams</dc:creator>
  <cp:lastModifiedBy>Natalie Williams</cp:lastModifiedBy>
  <dcterms:created xsi:type="dcterms:W3CDTF">2024-08-29T01:38:46Z</dcterms:created>
  <dcterms:modified xsi:type="dcterms:W3CDTF">2026-01-18T02:29:32Z</dcterms:modified>
</cp:coreProperties>
</file>